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<sst xmlns="http://schemas.openxmlformats.org/spreadsheetml/2006/main" count="32" uniqueCount="32">
  <si>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</si>
  <si>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</si>
  <si>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</si>
  <si>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</si>
  <si>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de 2400x550 mm, transmittance thermique 0,285 W/(m²K), Euroclasse B-s1, d0 de réaction au feu, selon NF EN 13501-1, fixé avec vis autoformeuses à tête fraisée, en acier galvanisé, sur ossature bois, avec une portée entre les appuis de 40 cm, pour plancher. Comprend le bandeau résilient, en caoutchouc EPDM extrudé, fixée avec des agrafes, pour désolidarisation, le mastic adhésif, pour le scellement des joints entre panneaux.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</si>
  <si>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</si>
  <si>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</si>
  <si>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</si>
  <si>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</si>
  <si>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</si>
  <si>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</si>
  <si>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mt13pst100o</t>
  </si>
  <si>
    <t xml:space="preserve">Vis autoformeuse à tête fraisée, d'acier galvanisé, de 6 mm de diamètre et 200 mm de longueur.</t>
  </si>
  <si>
    <t xml:space="preserve">U</t>
  </si>
  <si>
    <t xml:space="preserve">mt16pdr010ab</t>
  </si>
  <si>
    <t xml:space="preserve">Bandeau résilient, en caoutchouc EPDM extrudé, de 5 mm d'épaisseur et 95 mm de largeur, pour réduire le bruit des chocs de 4 dBA, selon NF EN ISO 10140, sans substances organiques volatiles (VOC), avec des agrafes de fixation.</t>
  </si>
  <si>
    <t xml:space="preserve">m</t>
  </si>
  <si>
    <t xml:space="preserve">mt13pst050a</t>
  </si>
  <si>
    <t xml:space="preserve">Cartouche de 310 ml de mastic adhésif, à base de polymères acryliques en dispersion aqueuse.</t>
  </si>
  <si>
    <t xml:space="preserve">U</t>
  </si>
  <si>
    <t xml:space="preserve">mt13pst040lh</t>
  </si>
  <si>
    <t xml:space="preserve">Panneau sandwich à languette et rainure sur les quatre côtés, constitué de: côté extérieur de plaque de plâtre renforcé avec des fibres, de 12 mm d'épaisseur, noyau isolant de mousse de polystyrène extrudé de 120 mm d'épaisseur et côté intérieur de plaque de plâtre renforcé avec des fibres, de 12 mm d'épaisseur, de 2400x550 mm, transmittance thermique 0,285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</si>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</sst>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16</v>
      </c>
      <c r="F9" s="11" t="s">
        <v>13</v>
      </c>
      <c r="G9" s="13">
        <v>131.04</v>
      </c>
      <c r="H9" s="13">
        <f ca="1">ROUND(INDIRECT(ADDRESS(ROW()+(0), COLUMN()+(-3), 1))*INDIRECT(ADDRESS(ROW()+(0), COLUMN()+(-1), 1)), 2)</f>
        <v>2096.64</v>
      </c>
    </row>
    <row r="10" spans="1:8" ht="34.50" thickBot="1" customHeight="1">
      <c r="A10" s="14" t="s">
        <v>14</v>
      </c>
      <c r="B10" s="14"/>
      <c r="C10" s="14" t="s">
        <v>15</v>
      </c>
      <c r="D10" s="14"/>
      <c r="E10" s="15">
        <v>0.45</v>
      </c>
      <c r="F10" s="16" t="s">
        <v>16</v>
      </c>
      <c r="G10" s="17">
        <v>3318</v>
      </c>
      <c r="H10" s="17">
        <f ca="1">ROUND(INDIRECT(ADDRESS(ROW()+(0), COLUMN()+(-3), 1))*INDIRECT(ADDRESS(ROW()+(0), COLUMN()+(-1), 1)), 2)</f>
        <v>1493.1</v>
      </c>
    </row>
    <row r="11" spans="1:8" ht="24.00" thickBot="1" customHeight="1">
      <c r="A11" s="14" t="s">
        <v>17</v>
      </c>
      <c r="B11" s="14"/>
      <c r="C11" s="14" t="s">
        <v>18</v>
      </c>
      <c r="D11" s="14"/>
      <c r="E11" s="15">
        <v>0.24</v>
      </c>
      <c r="F11" s="16" t="s">
        <v>19</v>
      </c>
      <c r="G11" s="17">
        <v>979.79</v>
      </c>
      <c r="H11" s="17">
        <f ca="1">ROUND(INDIRECT(ADDRESS(ROW()+(0), COLUMN()+(-3), 1))*INDIRECT(ADDRESS(ROW()+(0), COLUMN()+(-1), 1)), 2)</f>
        <v>235.15</v>
      </c>
    </row>
    <row r="12" spans="1:8" ht="55.50" thickBot="1" customHeight="1">
      <c r="A12" s="14" t="s">
        <v>20</v>
      </c>
      <c r="B12" s="14"/>
      <c r="C12" s="14" t="s">
        <v>21</v>
      </c>
      <c r="D12" s="14"/>
      <c r="E12" s="15">
        <v>1.05</v>
      </c>
      <c r="F12" s="16" t="s">
        <v>22</v>
      </c>
      <c r="G12" s="17">
        <v>9155.29</v>
      </c>
      <c r="H12" s="17">
        <f ca="1">ROUND(INDIRECT(ADDRESS(ROW()+(0), COLUMN()+(-3), 1))*INDIRECT(ADDRESS(ROW()+(0), COLUMN()+(-1), 1)), 2)</f>
        <v>9613.05</v>
      </c>
    </row>
    <row r="13" spans="1:8" ht="13.50" thickBot="1" customHeight="1">
      <c r="A13" s="14" t="s">
        <v>23</v>
      </c>
      <c r="B13" s="14"/>
      <c r="C13" s="14" t="s">
        <v>24</v>
      </c>
      <c r="D13" s="14"/>
      <c r="E13" s="15">
        <v>0.227</v>
      </c>
      <c r="F13" s="16" t="s">
        <v>25</v>
      </c>
      <c r="G13" s="17">
        <v>717.33</v>
      </c>
      <c r="H13" s="17">
        <f ca="1">ROUND(INDIRECT(ADDRESS(ROW()+(0), COLUMN()+(-3), 1))*INDIRECT(ADDRESS(ROW()+(0), COLUMN()+(-1), 1)), 2)</f>
        <v>162.83</v>
      </c>
    </row>
    <row r="14" spans="1:8" ht="13.50" thickBot="1" customHeight="1">
      <c r="A14" s="14" t="s">
        <v>26</v>
      </c>
      <c r="B14" s="14"/>
      <c r="C14" s="18" t="s">
        <v>27</v>
      </c>
      <c r="D14" s="18"/>
      <c r="E14" s="19">
        <v>0.256</v>
      </c>
      <c r="F14" s="20" t="s">
        <v>28</v>
      </c>
      <c r="G14" s="21">
        <v>521.84</v>
      </c>
      <c r="H14" s="21">
        <f ca="1">ROUND(INDIRECT(ADDRESS(ROW()+(0), COLUMN()+(-3), 1))*INDIRECT(ADDRESS(ROW()+(0), COLUMN()+(-1), 1)), 2)</f>
        <v>133.59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13734.4</v>
      </c>
      <c r="H15" s="24">
        <f ca="1">ROUND(INDIRECT(ADDRESS(ROW()+(0), COLUMN()+(-3), 1))*INDIRECT(ADDRESS(ROW()+(0), COLUMN()+(-1), 1))/100, 2)</f>
        <v>274.69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14009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