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<sst xmlns="http://schemas.openxmlformats.org/spreadsheetml/2006/main" count="54" uniqueCount="54">
  <si>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</si>
  <si>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FSM040</t>
  </si>
  <si>
    <t xml:space="preserve">m²</t>
  </si>
  <si>
    <t xml:space="preserve">Sol industriel en béton traité superficiellement avec recouvrement cémenteux.</t>
  </si>
  <si>
    <r>
      <rPr>
        <sz val="8.25"/>
        <color rgb="FF000000"/>
        <rFont val="Arial"/>
        <family val="2"/>
      </rPr>
      <t xml:space="preserve">Sol industriel, apte pour sous-sols, constitué de: dallage en béton avec un treillis soudé de 20 cm d'épaisseur, réalisé avec béton non armé confectionné sur le chantier BCN: CPJ-CEM II/A 32,5 - P - B 16 - 5/15 - E: 1 - NA - P 18-305, coulage avec des moyens manuels, avec treillis soudé en surface comme armature de répartition, 100x100 mm et Ø 4,0-4,0 mm, en acier Fe E 500, extension et vibrage manuel via règle vibrante, avec treillis soudé en surface comme armature de répartition, 100x100 mm et Ø 4,0-4,0 mm, en acier Fe E 500; et application sur le béton frais de couche de roulement en mortier durcisseur CT - C60 - F10 - A6, selon NF EN 13813, couleur grise (5 kg/m²), avec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</si>
  <si>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</si>
  <si>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</si>
  <si>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</si>
  <si>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</si>
  <si>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</si>
  <si>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</si>
  <si>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</si>
  <si>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</si>
  <si>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</si>
  <si>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</si>
  <si>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</si>
  <si>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</si>
  <si>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</si>
  <si>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</si>
  <si>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</si>
  <si>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</si>
  <si>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</si>
  <si>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</si>
  <si>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</si>
  <si>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</si>
  <si>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</si>
  <si>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</si>
  <si>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</si>
  <si>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</si>
  <si>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mt09bnc010b</t>
  </si>
  <si>
    <t xml:space="preserve">Mortier durcisseur, CT - C60 - F10 - A6, selon NF EN 13813, couleur grise, composé de ciment, granulats sélectionnés à quartz, pigments organiques et additifs, de basse porosité, avec une densité apparente de 1330 kg/m³, avec résistance aux huiles et à l'essence, une résistance à la compression de 75000 kN/m²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</si>
  <si>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</si>
  <si>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</si>
  <si>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</si>
  <si>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</si>
  <si>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</si>
  <si>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</si>
  <si>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</si>
  <si>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</si>
  <si>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</si>
  <si>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</si>
  <si>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</si>
  <si>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</si>
  <si>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</si>
  <si>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</si>
  <si>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</si>
  <si>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</si>
  <si>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</si>
  <si>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</si>
  <si>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</si>
  <si>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</si>
  <si>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</si>
  <si>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2.620,96DA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</si>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</sst>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149.82</v>
      </c>
      <c r="G9" s="13">
        <f ca="1">ROUND(INDIRECT(ADDRESS(ROW()+(0), COLUMN()+(-3), 1))*INDIRECT(ADDRESS(ROW()+(0), COLUMN()+(-1), 1)), 2)</f>
        <v>299.64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259.59</v>
      </c>
      <c r="G10" s="17">
        <f ca="1">ROUND(INDIRECT(ADDRESS(ROW()+(0), COLUMN()+(-3), 1))*INDIRECT(ADDRESS(ROW()+(0), COLUMN()+(-1), 1)), 2)</f>
        <v>311.51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0.039</v>
      </c>
      <c r="E11" s="16" t="s">
        <v>19</v>
      </c>
      <c r="F11" s="17">
        <v>189.49</v>
      </c>
      <c r="G11" s="17">
        <f ca="1">ROUND(INDIRECT(ADDRESS(ROW()+(0), COLUMN()+(-3), 1))*INDIRECT(ADDRESS(ROW()+(0), COLUMN()+(-1), 1)), 2)</f>
        <v>7.39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0.089</v>
      </c>
      <c r="E12" s="16" t="s">
        <v>22</v>
      </c>
      <c r="F12" s="17">
        <v>2807.51</v>
      </c>
      <c r="G12" s="17">
        <f ca="1">ROUND(INDIRECT(ADDRESS(ROW()+(0), COLUMN()+(-3), 1))*INDIRECT(ADDRESS(ROW()+(0), COLUMN()+(-1), 1)), 2)</f>
        <v>249.87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0.168</v>
      </c>
      <c r="E13" s="16" t="s">
        <v>25</v>
      </c>
      <c r="F13" s="17">
        <v>3030.5</v>
      </c>
      <c r="G13" s="17">
        <f ca="1">ROUND(INDIRECT(ADDRESS(ROW()+(0), COLUMN()+(-3), 1))*INDIRECT(ADDRESS(ROW()+(0), COLUMN()+(-1), 1)), 2)</f>
        <v>509.12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74.726</v>
      </c>
      <c r="E14" s="16" t="s">
        <v>28</v>
      </c>
      <c r="F14" s="17">
        <v>13.77</v>
      </c>
      <c r="G14" s="17">
        <f ca="1">ROUND(INDIRECT(ADDRESS(ROW()+(0), COLUMN()+(-3), 1))*INDIRECT(ADDRESS(ROW()+(0), COLUMN()+(-1), 1)), 2)</f>
        <v>1028.98</v>
      </c>
    </row>
    <row r="15" spans="1:7" ht="55.50" thickBot="1" customHeight="1">
      <c r="A15" s="14" t="s">
        <v>29</v>
      </c>
      <c r="B15" s="14"/>
      <c r="C15" s="14" t="s">
        <v>30</v>
      </c>
      <c r="D15" s="15">
        <v>5</v>
      </c>
      <c r="E15" s="16" t="s">
        <v>31</v>
      </c>
      <c r="F15" s="17">
        <v>77.2</v>
      </c>
      <c r="G15" s="17">
        <f ca="1">ROUND(INDIRECT(ADDRESS(ROW()+(0), COLUMN()+(-3), 1))*INDIRECT(ADDRESS(ROW()+(0), COLUMN()+(-1), 1)), 2)</f>
        <v>386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0.038</v>
      </c>
      <c r="E16" s="16" t="s">
        <v>34</v>
      </c>
      <c r="F16" s="17">
        <v>1002.16</v>
      </c>
      <c r="G16" s="17">
        <f ca="1">ROUND(INDIRECT(ADDRESS(ROW()+(0), COLUMN()+(-3), 1))*INDIRECT(ADDRESS(ROW()+(0), COLUMN()+(-1), 1)), 2)</f>
        <v>38.08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0.032</v>
      </c>
      <c r="E17" s="16" t="s">
        <v>37</v>
      </c>
      <c r="F17" s="17">
        <v>504.86</v>
      </c>
      <c r="G17" s="17">
        <f ca="1">ROUND(INDIRECT(ADDRESS(ROW()+(0), COLUMN()+(-3), 1))*INDIRECT(ADDRESS(ROW()+(0), COLUMN()+(-1), 1)), 2)</f>
        <v>16.16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0.555</v>
      </c>
      <c r="E18" s="16" t="s">
        <v>40</v>
      </c>
      <c r="F18" s="17">
        <v>548.11</v>
      </c>
      <c r="G18" s="17">
        <f ca="1">ROUND(INDIRECT(ADDRESS(ROW()+(0), COLUMN()+(-3), 1))*INDIRECT(ADDRESS(ROW()+(0), COLUMN()+(-1), 1)), 2)</f>
        <v>304.2</v>
      </c>
    </row>
    <row r="19" spans="1:7" ht="34.50" thickBot="1" customHeight="1">
      <c r="A19" s="14" t="s">
        <v>41</v>
      </c>
      <c r="B19" s="14"/>
      <c r="C19" s="14" t="s">
        <v>42</v>
      </c>
      <c r="D19" s="15">
        <v>0.2</v>
      </c>
      <c r="E19" s="16" t="s">
        <v>43</v>
      </c>
      <c r="F19" s="17">
        <v>1368.48</v>
      </c>
      <c r="G19" s="17">
        <f ca="1">ROUND(INDIRECT(ADDRESS(ROW()+(0), COLUMN()+(-3), 1))*INDIRECT(ADDRESS(ROW()+(0), COLUMN()+(-1), 1)), 2)</f>
        <v>273.7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0.676</v>
      </c>
      <c r="E20" s="16" t="s">
        <v>46</v>
      </c>
      <c r="F20" s="17">
        <v>698.09</v>
      </c>
      <c r="G20" s="17">
        <f ca="1">ROUND(INDIRECT(ADDRESS(ROW()+(0), COLUMN()+(-3), 1))*INDIRECT(ADDRESS(ROW()+(0), COLUMN()+(-1), 1)), 2)</f>
        <v>471.91</v>
      </c>
    </row>
    <row r="21" spans="1:7" ht="13.50" thickBot="1" customHeight="1">
      <c r="A21" s="14" t="s">
        <v>47</v>
      </c>
      <c r="B21" s="14"/>
      <c r="C21" s="18" t="s">
        <v>48</v>
      </c>
      <c r="D21" s="19">
        <v>1.326</v>
      </c>
      <c r="E21" s="20" t="s">
        <v>49</v>
      </c>
      <c r="F21" s="21">
        <v>521.84</v>
      </c>
      <c r="G21" s="21">
        <f ca="1">ROUND(INDIRECT(ADDRESS(ROW()+(0), COLUMN()+(-3), 1))*INDIRECT(ADDRESS(ROW()+(0), COLUMN()+(-1), 1)), 2)</f>
        <v>691.96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4588.52</v>
      </c>
      <c r="G22" s="24">
        <f ca="1">ROUND(INDIRECT(ADDRESS(ROW()+(0), COLUMN()+(-3), 1))*INDIRECT(ADDRESS(ROW()+(0), COLUMN()+(-1), 1))/100, 2)</f>
        <v>91.77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4680.29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