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<sst xmlns="http://schemas.openxmlformats.org/spreadsheetml/2006/main" count="33" uniqueCount="33">
  <si>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</si>
  <si>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ETI300</t>
  </si>
  <si>
    <t xml:space="preserve">U</t>
  </si>
  <si>
    <t xml:space="preserve">Rencontre de toiture terrasse chaude, inaccessible avec un écoulement. Imperméabilisation avec des membranes de polyoléfines.</t>
  </si>
  <si>
    <r>
      <rPr>
        <sz val="8.25"/>
        <color rgb="FF000000"/>
        <rFont val="Arial"/>
        <family val="2"/>
      </rPr>
      <t xml:space="preserve">Rencontre en toiture terrasse chaude, inaccessible, avec du gravier, type inversée avec écoulement à sortie verticale, en réalisant un rabaissement dans le support autour de l'écoulement, dans lequel on recevra l'imperméabilisation constituée de: pièce de renfort de 0,5x0,5 m de surface avec membrane d'étanchéité souple type EVAC, composée d'une double feuille de polyoléfine thermoplastique avec acétate de vinyle éthylène, avec les deux faces revêtues de fibres de polyester non tissées, de 0,52 mm d'épaisseur et 335 g/m², fixée au support sur toute sa surface avec du mortier-colle amélioré, déformable et thixotropique, C2 TE S1, et mise en place de bouche d'écoulement de PVC, à sortie verticale, de 100 mm de diamètre, intégralement adhérée à la pièce de renfort précédente avec un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</si>
  <si>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</si>
  <si>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</si>
  <si>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</si>
  <si>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</si>
  <si>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</si>
  <si>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</si>
  <si>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</si>
  <si>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</si>
  <si>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</si>
  <si>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</si>
  <si>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</si>
  <si>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</si>
  <si>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mt15dan100yc</t>
  </si>
  <si>
    <t xml:space="preserve">Bouche d'écoulement de PVC, à sortie verticale,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</si>
  <si>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</si>
  <si>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</si>
  <si>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</si>
  <si>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</si>
  <si>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</si>
  <si>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</si>
  <si>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</si>
  <si>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</si>
  <si>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</si>
  <si>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</si>
  <si>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</si>
  <si>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</si>
  <si>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1.046,52DA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</si>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</sst>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104.77</v>
      </c>
      <c r="H9" s="13">
        <f ca="1">ROUND(INDIRECT(ADDRESS(ROW()+(0), COLUMN()+(-3), 1))*INDIRECT(ADDRESS(ROW()+(0), COLUMN()+(-1), 1)), 2)</f>
        <v>104.77</v>
      </c>
    </row>
    <row r="10" spans="1:8" ht="34.50" thickBot="1" customHeight="1">
      <c r="A10" s="14" t="s">
        <v>14</v>
      </c>
      <c r="B10" s="14"/>
      <c r="C10" s="14"/>
      <c r="D10" s="14" t="s">
        <v>15</v>
      </c>
      <c r="E10" s="15">
        <v>0.25</v>
      </c>
      <c r="F10" s="16" t="s">
        <v>16</v>
      </c>
      <c r="G10" s="17">
        <v>2391.19</v>
      </c>
      <c r="H10" s="17">
        <f ca="1">ROUND(INDIRECT(ADDRESS(ROW()+(0), COLUMN()+(-3), 1))*INDIRECT(ADDRESS(ROW()+(0), COLUMN()+(-1), 1)), 2)</f>
        <v>597.8</v>
      </c>
    </row>
    <row r="11" spans="1:8" ht="13.50" thickBot="1" customHeight="1">
      <c r="A11" s="14" t="s">
        <v>17</v>
      </c>
      <c r="B11" s="14"/>
      <c r="C11" s="14"/>
      <c r="D11" s="14" t="s">
        <v>18</v>
      </c>
      <c r="E11" s="15">
        <v>1</v>
      </c>
      <c r="F11" s="16" t="s">
        <v>19</v>
      </c>
      <c r="G11" s="17">
        <v>1776.42</v>
      </c>
      <c r="H11" s="17">
        <f ca="1">ROUND(INDIRECT(ADDRESS(ROW()+(0), COLUMN()+(-3), 1))*INDIRECT(ADDRESS(ROW()+(0), COLUMN()+(-1), 1)), 2)</f>
        <v>1776.42</v>
      </c>
    </row>
    <row r="12" spans="1:8" ht="13.50" thickBot="1" customHeight="1">
      <c r="A12" s="14" t="s">
        <v>20</v>
      </c>
      <c r="B12" s="14"/>
      <c r="C12" s="14"/>
      <c r="D12" s="14" t="s">
        <v>21</v>
      </c>
      <c r="E12" s="15">
        <v>0.318</v>
      </c>
      <c r="F12" s="16" t="s">
        <v>22</v>
      </c>
      <c r="G12" s="17">
        <v>698.09</v>
      </c>
      <c r="H12" s="17">
        <f ca="1">ROUND(INDIRECT(ADDRESS(ROW()+(0), COLUMN()+(-3), 1))*INDIRECT(ADDRESS(ROW()+(0), COLUMN()+(-1), 1)), 2)</f>
        <v>221.99</v>
      </c>
    </row>
    <row r="13" spans="1:8" ht="13.50" thickBot="1" customHeight="1">
      <c r="A13" s="14" t="s">
        <v>23</v>
      </c>
      <c r="B13" s="14"/>
      <c r="C13" s="14"/>
      <c r="D13" s="14" t="s">
        <v>24</v>
      </c>
      <c r="E13" s="15">
        <v>0.318</v>
      </c>
      <c r="F13" s="16" t="s">
        <v>25</v>
      </c>
      <c r="G13" s="17">
        <v>521.84</v>
      </c>
      <c r="H13" s="17">
        <f ca="1">ROUND(INDIRECT(ADDRESS(ROW()+(0), COLUMN()+(-3), 1))*INDIRECT(ADDRESS(ROW()+(0), COLUMN()+(-1), 1)), 2)</f>
        <v>165.95</v>
      </c>
    </row>
    <row r="14" spans="1:8" ht="13.50" thickBot="1" customHeight="1">
      <c r="A14" s="14" t="s">
        <v>26</v>
      </c>
      <c r="B14" s="14"/>
      <c r="C14" s="14"/>
      <c r="D14" s="18" t="s">
        <v>27</v>
      </c>
      <c r="E14" s="19">
        <v>0.364</v>
      </c>
      <c r="F14" s="20" t="s">
        <v>28</v>
      </c>
      <c r="G14" s="21">
        <v>717.33</v>
      </c>
      <c r="H14" s="21">
        <f ca="1">ROUND(INDIRECT(ADDRESS(ROW()+(0), COLUMN()+(-3), 1))*INDIRECT(ADDRESS(ROW()+(0), COLUMN()+(-1), 1)), 2)</f>
        <v>261.11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3128.04</v>
      </c>
      <c r="H15" s="24">
        <f ca="1">ROUND(INDIRECT(ADDRESS(ROW()+(0), COLUMN()+(-3), 1))*INDIRECT(ADDRESS(ROW()+(0), COLUMN()+(-1), 1))/100, 2)</f>
        <v>62.56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3190.6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