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<sst xmlns="http://schemas.openxmlformats.org/spreadsheetml/2006/main" count="72" uniqueCount="72">
  <si>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</si>
  <si>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ETI160</t>
  </si>
  <si>
    <t xml:space="preserve">m</t>
  </si>
  <si>
    <t xml:space="preserve">Rencontre de toiture terrasse froide, accessible avec un parement vertical. Imperméabilisation avec des membranes bitumineuses.</t>
  </si>
  <si>
    <r>
      <rPr>
        <sz val="8.25"/>
        <color rgb="FF000000"/>
        <rFont val="Arial"/>
        <family val="2"/>
      </rPr>
      <t xml:space="preserve">Rencontre de toiture terrasse froide,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elle-même soudée sur le support et constituée de: bande de renfort de 50 cm de largeur, réalisée à partir de membrane en bitume modifié par élastomère SBS, LBM(SBS)-40-FP, avec une armature de feutre de polyester non tissé de 160 g/m², de surface non protégée, totalement adhérée au support avec chalumeau, impression préalable avec émulsion bitumineuse anionique avec charges. Arrêt avec bande de finalisation de 50 cm de développement avec membrane en bitume modifié par élastomère SBS, LBM(SBS)-40-FP, avec une armature de feutre de polyester non tissé de 160 g/m², de surface non protégée, finition avec un revêtement de plinthes de grès porcelainé poli, de 7 cm, 3 €/m mis en place avec joints larges (séparation entre 3 et 15 mm), en couche mince avec du mortier-colle amélioré, C2 sans aucune caractéristique supplémentaire, couleur grise et jointoyés avec du mortier de joints cémenteux amélioré, avec absorption d'eau réduite et résistance élevée à l'abrasion type CG 2 W A, couleur orange, pour joints de 2 à 15 mm, réalisation de la ventilation périmétrique de la lame avec brique creuse en terre cuite, et mise en place d'un appui de fenêtre en terre cuite de 11x24 cm, fixé au parement, en tant qu'arrêt de la ventilation périmétrique de la lame.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</si>
  <si>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</si>
  <si>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</si>
  <si>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</si>
  <si>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</si>
  <si>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</si>
  <si>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</si>
  <si>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</si>
  <si>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</si>
  <si>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</si>
  <si>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</si>
  <si>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</si>
  <si>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</si>
  <si>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</si>
  <si>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</si>
  <si>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</si>
  <si>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</si>
  <si>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</si>
  <si>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</si>
  <si>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</si>
  <si>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</si>
  <si>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</si>
  <si>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mt14iea020c</t>
  </si>
  <si>
    <t xml:space="preserve">Émulsion bitumineuse anionique avec charges.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</si>
  <si>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</si>
  <si>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</si>
  <si>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</si>
  <si>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</si>
  <si>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mt18rcp010a300</t>
  </si>
  <si>
    <t xml:space="preserve">Plinthe céramique en grès porcelainé, finition poli, de 7 cm de largeur, 3,00DA/m.</t>
  </si>
  <si>
    <t xml:space="preserve">m</t>
  </si>
  <si>
    <t xml:space="preserve">mt09mcr021m</t>
  </si>
  <si>
    <t xml:space="preserve">Mortier-colle amélioré, C2, selon NF EN 12004, couleur grise.</t>
  </si>
  <si>
    <t xml:space="preserve">kg</t>
  </si>
  <si>
    <t xml:space="preserve">mt09mcp020bF</t>
  </si>
  <si>
    <t xml:space="preserve">Mortier de joints cémenteux amélioré, avec absorption d'eau réduite et résistance élevée à l'abrasion, type CG2 W A, selon NF EN 13888, couleur orange,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</si>
  <si>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</si>
  <si>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mt20vce020a</t>
  </si>
  <si>
    <t xml:space="preserve">Appui de fenêtre de tomettes, finition mat, couleur rouge, en pièces de 11x24x1,2 cm, avec larmier.</t>
  </si>
  <si>
    <t xml:space="preserve">m</t>
  </si>
  <si>
    <t xml:space="preserve">mt08adt010</t>
  </si>
  <si>
    <t xml:space="preserve">Adjuvant hydrofuge pour imperméabilisation des mortiers ou des bétons.</t>
  </si>
  <si>
    <t xml:space="preserve">kg</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</si>
  <si>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</si>
  <si>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</si>
  <si>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</si>
  <si>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</si>
  <si>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</si>
  <si>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</si>
  <si>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</si>
  <si>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</si>
  <si>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</si>
  <si>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</si>
  <si>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</si>
  <si>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</si>
  <si>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</si>
  <si>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</si>
  <si>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</si>
  <si>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</si>
  <si>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</si>
  <si>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</si>
  <si>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</si>
  <si>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</si>
  <si>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</si>
  <si>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</si>
  <si>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</si>
  <si>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1.105,68DA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</si>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</sst>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38"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38.63</v>
      </c>
      <c r="H9" s="13">
        <f ca="1">ROUND(INDIRECT(ADDRESS(ROW()+(0), COLUMN()+(-3), 1))*INDIRECT(ADDRESS(ROW()+(0), COLUMN()+(-1), 1)), 2)</f>
        <v>270.41</v>
      </c>
    </row>
    <row r="10" spans="1:8" ht="24.00" thickBot="1" customHeight="1">
      <c r="A10" s="14" t="s">
        <v>14</v>
      </c>
      <c r="B10" s="14"/>
      <c r="C10" s="14"/>
      <c r="D10" s="14" t="s">
        <v>15</v>
      </c>
      <c r="E10" s="15">
        <v>4</v>
      </c>
      <c r="F10" s="16" t="s">
        <v>16</v>
      </c>
      <c r="G10" s="17">
        <v>50.71</v>
      </c>
      <c r="H10" s="17">
        <f ca="1">ROUND(INDIRECT(ADDRESS(ROW()+(0), COLUMN()+(-3), 1))*INDIRECT(ADDRESS(ROW()+(0), COLUMN()+(-1), 1)), 2)</f>
        <v>202.84</v>
      </c>
    </row>
    <row r="11" spans="1:8" ht="13.50" thickBot="1" customHeight="1">
      <c r="A11" s="14" t="s">
        <v>17</v>
      </c>
      <c r="B11" s="14"/>
      <c r="C11" s="14"/>
      <c r="D11" s="14" t="s">
        <v>18</v>
      </c>
      <c r="E11" s="15">
        <v>0.012</v>
      </c>
      <c r="F11" s="16" t="s">
        <v>19</v>
      </c>
      <c r="G11" s="17">
        <v>189.49</v>
      </c>
      <c r="H11" s="17">
        <f ca="1">ROUND(INDIRECT(ADDRESS(ROW()+(0), COLUMN()+(-3), 1))*INDIRECT(ADDRESS(ROW()+(0), COLUMN()+(-1), 1)), 2)</f>
        <v>2.27</v>
      </c>
    </row>
    <row r="12" spans="1:8" ht="13.50" thickBot="1" customHeight="1">
      <c r="A12" s="14" t="s">
        <v>20</v>
      </c>
      <c r="B12" s="14"/>
      <c r="C12" s="14"/>
      <c r="D12" s="14" t="s">
        <v>21</v>
      </c>
      <c r="E12" s="15">
        <v>0.03</v>
      </c>
      <c r="F12" s="16" t="s">
        <v>22</v>
      </c>
      <c r="G12" s="17">
        <v>2006.95</v>
      </c>
      <c r="H12" s="17">
        <f ca="1">ROUND(INDIRECT(ADDRESS(ROW()+(0), COLUMN()+(-3), 1))*INDIRECT(ADDRESS(ROW()+(0), COLUMN()+(-1), 1)), 2)</f>
        <v>60.21</v>
      </c>
    </row>
    <row r="13" spans="1:8" ht="13.50" thickBot="1" customHeight="1">
      <c r="A13" s="14" t="s">
        <v>23</v>
      </c>
      <c r="B13" s="14"/>
      <c r="C13" s="14"/>
      <c r="D13" s="14" t="s">
        <v>24</v>
      </c>
      <c r="E13" s="15">
        <v>3.868</v>
      </c>
      <c r="F13" s="16" t="s">
        <v>25</v>
      </c>
      <c r="G13" s="17">
        <v>13.77</v>
      </c>
      <c r="H13" s="17">
        <f ca="1">ROUND(INDIRECT(ADDRESS(ROW()+(0), COLUMN()+(-3), 1))*INDIRECT(ADDRESS(ROW()+(0), COLUMN()+(-1), 1)), 2)</f>
        <v>53.26</v>
      </c>
    </row>
    <row r="14" spans="1:8" ht="13.50" thickBot="1" customHeight="1">
      <c r="A14" s="14" t="s">
        <v>26</v>
      </c>
      <c r="B14" s="14"/>
      <c r="C14" s="14"/>
      <c r="D14" s="14" t="s">
        <v>27</v>
      </c>
      <c r="E14" s="15">
        <v>0.15</v>
      </c>
      <c r="F14" s="16" t="s">
        <v>28</v>
      </c>
      <c r="G14" s="17">
        <v>603.9</v>
      </c>
      <c r="H14" s="17">
        <f ca="1">ROUND(INDIRECT(ADDRESS(ROW()+(0), COLUMN()+(-3), 1))*INDIRECT(ADDRESS(ROW()+(0), COLUMN()+(-1), 1)), 2)</f>
        <v>90.59</v>
      </c>
    </row>
    <row r="15" spans="1:8" ht="34.50" thickBot="1" customHeight="1">
      <c r="A15" s="14" t="s">
        <v>29</v>
      </c>
      <c r="B15" s="14"/>
      <c r="C15" s="14"/>
      <c r="D15" s="14" t="s">
        <v>30</v>
      </c>
      <c r="E15" s="15">
        <v>1.025</v>
      </c>
      <c r="F15" s="16" t="s">
        <v>31</v>
      </c>
      <c r="G15" s="17">
        <v>1268.18</v>
      </c>
      <c r="H15" s="17">
        <f ca="1">ROUND(INDIRECT(ADDRESS(ROW()+(0), COLUMN()+(-3), 1))*INDIRECT(ADDRESS(ROW()+(0), COLUMN()+(-1), 1)), 2)</f>
        <v>1299.88</v>
      </c>
    </row>
    <row r="16" spans="1:8" ht="13.50" thickBot="1" customHeight="1">
      <c r="A16" s="14" t="s">
        <v>32</v>
      </c>
      <c r="B16" s="14"/>
      <c r="C16" s="14"/>
      <c r="D16" s="14" t="s">
        <v>33</v>
      </c>
      <c r="E16" s="15">
        <v>1.05</v>
      </c>
      <c r="F16" s="16" t="s">
        <v>34</v>
      </c>
      <c r="G16" s="17">
        <v>436.1</v>
      </c>
      <c r="H16" s="17">
        <f ca="1">ROUND(INDIRECT(ADDRESS(ROW()+(0), COLUMN()+(-3), 1))*INDIRECT(ADDRESS(ROW()+(0), COLUMN()+(-1), 1)), 2)</f>
        <v>457.91</v>
      </c>
    </row>
    <row r="17" spans="1:8" ht="13.50" thickBot="1" customHeight="1">
      <c r="A17" s="14" t="s">
        <v>35</v>
      </c>
      <c r="B17" s="14"/>
      <c r="C17" s="14"/>
      <c r="D17" s="14" t="s">
        <v>36</v>
      </c>
      <c r="E17" s="15">
        <v>0.24</v>
      </c>
      <c r="F17" s="16" t="s">
        <v>37</v>
      </c>
      <c r="G17" s="17">
        <v>51.79</v>
      </c>
      <c r="H17" s="17">
        <f ca="1">ROUND(INDIRECT(ADDRESS(ROW()+(0), COLUMN()+(-3), 1))*INDIRECT(ADDRESS(ROW()+(0), COLUMN()+(-1), 1)), 2)</f>
        <v>12.43</v>
      </c>
    </row>
    <row r="18" spans="1:8" ht="66.00" thickBot="1" customHeight="1">
      <c r="A18" s="14" t="s">
        <v>38</v>
      </c>
      <c r="B18" s="14"/>
      <c r="C18" s="14"/>
      <c r="D18" s="14" t="s">
        <v>39</v>
      </c>
      <c r="E18" s="15">
        <v>0.01</v>
      </c>
      <c r="F18" s="16" t="s">
        <v>40</v>
      </c>
      <c r="G18" s="17">
        <v>183.8</v>
      </c>
      <c r="H18" s="17">
        <f ca="1">ROUND(INDIRECT(ADDRESS(ROW()+(0), COLUMN()+(-3), 1))*INDIRECT(ADDRESS(ROW()+(0), COLUMN()+(-1), 1)), 2)</f>
        <v>1.84</v>
      </c>
    </row>
    <row r="19" spans="1:8" ht="24.00" thickBot="1" customHeight="1">
      <c r="A19" s="14" t="s">
        <v>41</v>
      </c>
      <c r="B19" s="14"/>
      <c r="C19" s="14"/>
      <c r="D19" s="14" t="s">
        <v>42</v>
      </c>
      <c r="E19" s="15">
        <v>1</v>
      </c>
      <c r="F19" s="16" t="s">
        <v>43</v>
      </c>
      <c r="G19" s="17">
        <v>452.03</v>
      </c>
      <c r="H19" s="17">
        <f ca="1">ROUND(INDIRECT(ADDRESS(ROW()+(0), COLUMN()+(-3), 1))*INDIRECT(ADDRESS(ROW()+(0), COLUMN()+(-1), 1)), 2)</f>
        <v>452.03</v>
      </c>
    </row>
    <row r="20" spans="1:8" ht="13.50" thickBot="1" customHeight="1">
      <c r="A20" s="14" t="s">
        <v>44</v>
      </c>
      <c r="B20" s="14"/>
      <c r="C20" s="14"/>
      <c r="D20" s="14" t="s">
        <v>45</v>
      </c>
      <c r="E20" s="15">
        <v>0.09</v>
      </c>
      <c r="F20" s="16" t="s">
        <v>46</v>
      </c>
      <c r="G20" s="17">
        <v>151.59</v>
      </c>
      <c r="H20" s="17">
        <f ca="1">ROUND(INDIRECT(ADDRESS(ROW()+(0), COLUMN()+(-3), 1))*INDIRECT(ADDRESS(ROW()+(0), COLUMN()+(-1), 1)), 2)</f>
        <v>13.64</v>
      </c>
    </row>
    <row r="21" spans="1:8" ht="24.00" thickBot="1" customHeight="1">
      <c r="A21" s="14" t="s">
        <v>47</v>
      </c>
      <c r="B21" s="14"/>
      <c r="C21" s="14"/>
      <c r="D21" s="14" t="s">
        <v>48</v>
      </c>
      <c r="E21" s="15">
        <v>0.164</v>
      </c>
      <c r="F21" s="16" t="s">
        <v>49</v>
      </c>
      <c r="G21" s="17">
        <v>125.06</v>
      </c>
      <c r="H21" s="17">
        <f ca="1">ROUND(INDIRECT(ADDRESS(ROW()+(0), COLUMN()+(-3), 1))*INDIRECT(ADDRESS(ROW()+(0), COLUMN()+(-1), 1)), 2)</f>
        <v>20.51</v>
      </c>
    </row>
    <row r="22" spans="1:8" ht="13.50" thickBot="1" customHeight="1">
      <c r="A22" s="14" t="s">
        <v>50</v>
      </c>
      <c r="B22" s="14"/>
      <c r="C22" s="14"/>
      <c r="D22" s="14" t="s">
        <v>51</v>
      </c>
      <c r="E22" s="15">
        <v>0.018</v>
      </c>
      <c r="F22" s="16" t="s">
        <v>52</v>
      </c>
      <c r="G22" s="17">
        <v>333.01</v>
      </c>
      <c r="H22" s="17">
        <f ca="1">ROUND(INDIRECT(ADDRESS(ROW()+(0), COLUMN()+(-3), 1))*INDIRECT(ADDRESS(ROW()+(0), COLUMN()+(-1), 1)), 2)</f>
        <v>5.99</v>
      </c>
    </row>
    <row r="23" spans="1:8" ht="13.50" thickBot="1" customHeight="1">
      <c r="A23" s="14" t="s">
        <v>53</v>
      </c>
      <c r="B23" s="14"/>
      <c r="C23" s="14"/>
      <c r="D23" s="14" t="s">
        <v>54</v>
      </c>
      <c r="E23" s="15">
        <v>0.205</v>
      </c>
      <c r="F23" s="16" t="s">
        <v>55</v>
      </c>
      <c r="G23" s="17">
        <v>698.09</v>
      </c>
      <c r="H23" s="17">
        <f ca="1">ROUND(INDIRECT(ADDRESS(ROW()+(0), COLUMN()+(-3), 1))*INDIRECT(ADDRESS(ROW()+(0), COLUMN()+(-1), 1)), 2)</f>
        <v>143.11</v>
      </c>
    </row>
    <row r="24" spans="1:8" ht="13.50" thickBot="1" customHeight="1">
      <c r="A24" s="14" t="s">
        <v>56</v>
      </c>
      <c r="B24" s="14"/>
      <c r="C24" s="14"/>
      <c r="D24" s="14" t="s">
        <v>57</v>
      </c>
      <c r="E24" s="15">
        <v>0.205</v>
      </c>
      <c r="F24" s="16" t="s">
        <v>58</v>
      </c>
      <c r="G24" s="17">
        <v>521.84</v>
      </c>
      <c r="H24" s="17">
        <f ca="1">ROUND(INDIRECT(ADDRESS(ROW()+(0), COLUMN()+(-3), 1))*INDIRECT(ADDRESS(ROW()+(0), COLUMN()+(-1), 1)), 2)</f>
        <v>106.98</v>
      </c>
    </row>
    <row r="25" spans="1:8" ht="13.50" thickBot="1" customHeight="1">
      <c r="A25" s="14" t="s">
        <v>59</v>
      </c>
      <c r="B25" s="14"/>
      <c r="C25" s="14"/>
      <c r="D25" s="14" t="s">
        <v>60</v>
      </c>
      <c r="E25" s="15">
        <v>0.363</v>
      </c>
      <c r="F25" s="16" t="s">
        <v>61</v>
      </c>
      <c r="G25" s="17">
        <v>698.09</v>
      </c>
      <c r="H25" s="17">
        <f ca="1">ROUND(INDIRECT(ADDRESS(ROW()+(0), COLUMN()+(-3), 1))*INDIRECT(ADDRESS(ROW()+(0), COLUMN()+(-1), 1)), 2)</f>
        <v>253.41</v>
      </c>
    </row>
    <row r="26" spans="1:8" ht="13.50" thickBot="1" customHeight="1">
      <c r="A26" s="14" t="s">
        <v>62</v>
      </c>
      <c r="B26" s="14"/>
      <c r="C26" s="14"/>
      <c r="D26" s="14" t="s">
        <v>63</v>
      </c>
      <c r="E26" s="15">
        <v>0.552</v>
      </c>
      <c r="F26" s="16" t="s">
        <v>64</v>
      </c>
      <c r="G26" s="17">
        <v>502.77</v>
      </c>
      <c r="H26" s="17">
        <f ca="1">ROUND(INDIRECT(ADDRESS(ROW()+(0), COLUMN()+(-3), 1))*INDIRECT(ADDRESS(ROW()+(0), COLUMN()+(-1), 1)), 2)</f>
        <v>277.53</v>
      </c>
    </row>
    <row r="27" spans="1:8" ht="13.50" thickBot="1" customHeight="1">
      <c r="A27" s="14" t="s">
        <v>65</v>
      </c>
      <c r="B27" s="14"/>
      <c r="C27" s="14"/>
      <c r="D27" s="18" t="s">
        <v>66</v>
      </c>
      <c r="E27" s="19">
        <v>0.21</v>
      </c>
      <c r="F27" s="20" t="s">
        <v>67</v>
      </c>
      <c r="G27" s="21">
        <v>698.09</v>
      </c>
      <c r="H27" s="21">
        <f ca="1">ROUND(INDIRECT(ADDRESS(ROW()+(0), COLUMN()+(-3), 1))*INDIRECT(ADDRESS(ROW()+(0), COLUMN()+(-1), 1)), 2)</f>
        <v>146.6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3871.44</v>
      </c>
      <c r="H28" s="24">
        <f ca="1">ROUND(INDIRECT(ADDRESS(ROW()+(0), COLUMN()+(-3), 1))*INDIRECT(ADDRESS(ROW()+(0), COLUMN()+(-1), 1))/100, 2)</f>
        <v>77.43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3948.87</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