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<sst xmlns="http://schemas.openxmlformats.org/spreadsheetml/2006/main" count="66" uniqueCount="66">
  <si>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</si>
  <si>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</si>
  <si>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</si>
  <si>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</si>
  <si>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split hydrofuge, couleur grise, 40x20x15 cm, résistance normalisée R10 (10 N/mm²), avec joints horizontaux et verticaux de 10 mm d'épaisseur, joint creux, pose avec du mortier de ciment confectionné sur chantier, avec 250 kg/m³ de ciment, couleur grise, dosage 1:6, fourni en sacs, et renforcée avec treillis préfabriqué d'armature pour joints horizontaux en acier galvanisé à chaud avec recouvrement de résine époxy, de 3,7 mm de diamètre et de 100 mm de largeur, placée en rangées tous les 50 cm approximativement et au minium à l'amorce de la maçonnerie sur le plancher, sous les appuis de fenêtres et sur le poitrail des baies, avec une quantité de 1 m/m².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</si>
  <si>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</si>
  <si>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</si>
  <si>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</si>
  <si>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</si>
  <si>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</si>
  <si>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</si>
  <si>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mt03bhe010nce</t>
  </si>
  <si>
    <t xml:space="preserve">Bloc apparent en béton, split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</si>
  <si>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</si>
  <si>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</si>
  <si>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</si>
  <si>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</si>
  <si>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</si>
  <si>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</si>
  <si>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</si>
  <si>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</si>
  <si>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</si>
  <si>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</si>
  <si>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</si>
  <si>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</si>
  <si>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</si>
  <si>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</si>
  <si>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</si>
  <si>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</si>
  <si>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</si>
  <si>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</si>
  <si>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</si>
  <si>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</si>
  <si>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</si>
  <si>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</si>
  <si>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mt03bhe012jc</t>
  </si>
  <si>
    <t xml:space="preserve">Planelle apparente en béton, split, couleur grise, 40x20x5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</si>
  <si>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</si>
  <si>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</si>
  <si>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</si>
  <si>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</si>
  <si>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</si>
  <si>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</si>
  <si>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</si>
  <si>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</si>
  <si>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</si>
  <si>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</si>
  <si>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</si>
  <si>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</si>
  <si>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</si>
  <si>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</si>
  <si>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</si>
  <si>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</si>
  <si>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</si>
  <si>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</si>
  <si>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</si>
  <si>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</si>
  <si>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</si>
  <si>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</si>
  <si>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</si>
  <si>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</si>
  <si>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</si>
  <si>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</si>
  <si>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</si>
  <si>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157,34DA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</si>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</sst>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150.75</v>
      </c>
      <c r="G9" s="13">
        <f ca="1">ROUND(INDIRECT(ADDRESS(ROW()+(0), COLUMN()+(-3), 1))*INDIRECT(ADDRESS(ROW()+(0), COLUMN()+(-1), 1)), 2)</f>
        <v>1959.75</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5.546</v>
      </c>
      <c r="E12" s="16" t="s">
        <v>22</v>
      </c>
      <c r="F12" s="17">
        <v>13.77</v>
      </c>
      <c r="G12" s="17">
        <f ca="1">ROUND(INDIRECT(ADDRESS(ROW()+(0), COLUMN()+(-3), 1))*INDIRECT(ADDRESS(ROW()+(0), COLUMN()+(-1), 1)), 2)</f>
        <v>76.37</v>
      </c>
    </row>
    <row r="13" spans="1:7" ht="45.00" thickBot="1" customHeight="1">
      <c r="A13" s="14" t="s">
        <v>23</v>
      </c>
      <c r="B13" s="14"/>
      <c r="C13" s="14" t="s">
        <v>24</v>
      </c>
      <c r="D13" s="15">
        <v>1</v>
      </c>
      <c r="E13" s="16" t="s">
        <v>25</v>
      </c>
      <c r="F13" s="17">
        <v>339.21</v>
      </c>
      <c r="G13" s="17">
        <f ca="1">ROUND(INDIRECT(ADDRESS(ROW()+(0), COLUMN()+(-3), 1))*INDIRECT(ADDRESS(ROW()+(0), COLUMN()+(-1), 1)), 2)</f>
        <v>339.21</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156.5</v>
      </c>
      <c r="G17" s="17">
        <f ca="1">ROUND(INDIRECT(ADDRESS(ROW()+(0), COLUMN()+(-3), 1))*INDIRECT(ADDRESS(ROW()+(0), COLUMN()+(-1), 1)), 2)</f>
        <v>313</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0.008</v>
      </c>
      <c r="E23" s="16" t="s">
        <v>55</v>
      </c>
      <c r="F23" s="17">
        <v>333.01</v>
      </c>
      <c r="G23" s="17">
        <f ca="1">ROUND(INDIRECT(ADDRESS(ROW()+(0), COLUMN()+(-3), 1))*INDIRECT(ADDRESS(ROW()+(0), COLUMN()+(-1), 1)), 2)</f>
        <v>2.66</v>
      </c>
    </row>
    <row r="24" spans="1:7" ht="13.50" thickBot="1" customHeight="1">
      <c r="A24" s="14" t="s">
        <v>56</v>
      </c>
      <c r="B24" s="14"/>
      <c r="C24" s="14" t="s">
        <v>57</v>
      </c>
      <c r="D24" s="15">
        <v>0.804</v>
      </c>
      <c r="E24" s="16" t="s">
        <v>58</v>
      </c>
      <c r="F24" s="17">
        <v>698.09</v>
      </c>
      <c r="G24" s="17">
        <f ca="1">ROUND(INDIRECT(ADDRESS(ROW()+(0), COLUMN()+(-3), 1))*INDIRECT(ADDRESS(ROW()+(0), COLUMN()+(-1), 1)), 2)</f>
        <v>561.26</v>
      </c>
    </row>
    <row r="25" spans="1:7" ht="13.50" thickBot="1" customHeight="1">
      <c r="A25" s="14" t="s">
        <v>59</v>
      </c>
      <c r="B25" s="14"/>
      <c r="C25" s="18" t="s">
        <v>60</v>
      </c>
      <c r="D25" s="19">
        <v>0.568</v>
      </c>
      <c r="E25" s="20" t="s">
        <v>61</v>
      </c>
      <c r="F25" s="21">
        <v>502.77</v>
      </c>
      <c r="G25" s="21">
        <f ca="1">ROUND(INDIRECT(ADDRESS(ROW()+(0), COLUMN()+(-3), 1))*INDIRECT(ADDRESS(ROW()+(0), COLUMN()+(-1), 1)), 2)</f>
        <v>285.57</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3818.86</v>
      </c>
      <c r="G26" s="24">
        <f ca="1">ROUND(INDIRECT(ADDRESS(ROW()+(0), COLUMN()+(-3), 1))*INDIRECT(ADDRESS(ROW()+(0), COLUMN()+(-1), 1))/100, 2)</f>
        <v>114.57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3933.43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