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<sst xmlns="http://schemas.openxmlformats.org/spreadsheetml/2006/main" count="54" uniqueCount="54">
  <si>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</si>
  <si>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ERM030</t>
  </si>
  <si>
    <t xml:space="preserve">m²</t>
  </si>
  <si>
    <t xml:space="preserve">Couche extérieure de façade double paroi, en maçonnerie de briques apparentes en terre cuite.</t>
  </si>
  <si>
    <r>
      <rPr>
        <sz val="8.25"/>
        <color rgb="FF000000"/>
        <rFont val="Arial"/>
        <family val="2"/>
      </rPr>
      <t xml:space="preserve">Couche extérieure de façade double paroi, reposant partiellement sur le plancher, de 11,5 cm d'épaisseur, en maçonnerie de brique silico-calcaire apparente perforée, 24x11,5x5,2 cm, avec joints horizontaux et verticaux de 10 mm d'épaisseur, joint plat, pose avec du mortier de ciment confectionné sur chantier, avec 250 kg/m³ de ciment, couleur grise, dosage 1:6, fourni en sacs. Linteau en maçonnerie renforcée de briques coupées apparente, appareil en boutisse posé verticalement (briques sur chant); montage et démontage d'étai. Revêtement des abouts de plancher et des poteaux avec briques coupées, placées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</si>
  <si>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</si>
  <si>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</si>
  <si>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</si>
  <si>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</si>
  <si>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</si>
  <si>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</si>
  <si>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mt05csc010a</t>
  </si>
  <si>
    <t xml:space="preserve">Brique silico-calcaire apparente perforée, 24x11,5x5,2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</si>
  <si>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</si>
  <si>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</si>
  <si>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</si>
  <si>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</si>
  <si>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</si>
  <si>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</si>
  <si>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</si>
  <si>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</si>
  <si>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</si>
  <si>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</si>
  <si>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</si>
  <si>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</si>
  <si>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</si>
  <si>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</si>
  <si>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</si>
  <si>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</si>
  <si>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</si>
  <si>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</si>
  <si>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</si>
  <si>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</si>
  <si>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</si>
  <si>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</si>
  <si>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</si>
  <si>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</si>
  <si>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</si>
  <si>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</si>
  <si>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</si>
  <si>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</si>
  <si>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</si>
  <si>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</si>
  <si>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</si>
  <si>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</si>
  <si>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</si>
  <si>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</si>
  <si>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</si>
  <si>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</si>
  <si>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</si>
  <si>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</si>
  <si>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</si>
  <si>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138,20DA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</si>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</sst>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69</v>
      </c>
      <c r="F9" s="11" t="s">
        <v>13</v>
      </c>
      <c r="G9" s="13">
        <v>25.24</v>
      </c>
      <c r="H9" s="13">
        <f ca="1">ROUND(INDIRECT(ADDRESS(ROW()+(0), COLUMN()+(-3), 1))*INDIRECT(ADDRESS(ROW()+(0), COLUMN()+(-1), 1)), 2)</f>
        <v>1741.56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90.31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6.963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95.88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131.14</v>
      </c>
      <c r="H13" s="17">
        <f ca="1">ROUND(INDIRECT(ADDRESS(ROW()+(0), COLUMN()+(-3), 1))*INDIRECT(ADDRESS(ROW()+(0), COLUMN()+(-1), 1)), 2)</f>
        <v>78.68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0.729</v>
      </c>
      <c r="F14" s="16" t="s">
        <v>28</v>
      </c>
      <c r="G14" s="17">
        <v>66.56</v>
      </c>
      <c r="H14" s="17">
        <f ca="1">ROUND(INDIRECT(ADDRESS(ROW()+(0), COLUMN()+(-3), 1))*INDIRECT(ADDRESS(ROW()+(0), COLUMN()+(-1), 1)), 2)</f>
        <v>48.52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0.034</v>
      </c>
      <c r="F15" s="16" t="s">
        <v>31</v>
      </c>
      <c r="G15" s="17">
        <v>151.59</v>
      </c>
      <c r="H15" s="17">
        <f ca="1">ROUND(INDIRECT(ADDRESS(ROW()+(0), COLUMN()+(-3), 1))*INDIRECT(ADDRESS(ROW()+(0), COLUMN()+(-1), 1)), 2)</f>
        <v>5.15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42904.3</v>
      </c>
      <c r="H16" s="17">
        <f ca="1">ROUND(INDIRECT(ADDRESS(ROW()+(0), COLUMN()+(-3), 1))*INDIRECT(ADDRESS(ROW()+(0), COLUMN()+(-1), 1)), 2)</f>
        <v>42.9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0.011</v>
      </c>
      <c r="F17" s="16" t="s">
        <v>37</v>
      </c>
      <c r="G17" s="17">
        <v>182.87</v>
      </c>
      <c r="H17" s="17">
        <f ca="1">ROUND(INDIRECT(ADDRESS(ROW()+(0), COLUMN()+(-3), 1))*INDIRECT(ADDRESS(ROW()+(0), COLUMN()+(-1), 1)), 2)</f>
        <v>2.01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1880.76</v>
      </c>
      <c r="H18" s="17">
        <f ca="1">ROUND(INDIRECT(ADDRESS(ROW()+(0), COLUMN()+(-3), 1))*INDIRECT(ADDRESS(ROW()+(0), COLUMN()+(-1), 1)), 2)</f>
        <v>5.64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0.019</v>
      </c>
      <c r="F19" s="16" t="s">
        <v>43</v>
      </c>
      <c r="G19" s="17">
        <v>333.01</v>
      </c>
      <c r="H19" s="17">
        <f ca="1">ROUND(INDIRECT(ADDRESS(ROW()+(0), COLUMN()+(-3), 1))*INDIRECT(ADDRESS(ROW()+(0), COLUMN()+(-1), 1)), 2)</f>
        <v>6.33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1.127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786.75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0.894</v>
      </c>
      <c r="F21" s="20" t="s">
        <v>49</v>
      </c>
      <c r="G21" s="21">
        <v>502.77</v>
      </c>
      <c r="H21" s="21">
        <f ca="1">ROUND(INDIRECT(ADDRESS(ROW()+(0), COLUMN()+(-3), 1))*INDIRECT(ADDRESS(ROW()+(0), COLUMN()+(-1), 1)), 2)</f>
        <v>449.48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3354.35</v>
      </c>
      <c r="H22" s="24">
        <f ca="1">ROUND(INDIRECT(ADDRESS(ROW()+(0), COLUMN()+(-3), 1))*INDIRECT(ADDRESS(ROW()+(0), COLUMN()+(-1), 1))/100, 2)</f>
        <v>100.63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3454.98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