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<sst xmlns="http://schemas.openxmlformats.org/spreadsheetml/2006/main" count="57" uniqueCount="57">
  <si>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</si>
  <si>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</si>
  <si>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</si>
  <si>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</si>
  <si>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TPV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anodisé couleur naturelle; traverses de 70,5x52 mm (Iy=23,46 cm4), anodisé couleur naturelle; profil pour ancrage du verre, anodisé couleur naturelle; couvercle enjoliveur en aluminium en position vertical, en arrêt du profilé d'ancrage de la vitre, pour être utilisé avec le système Fachada TPV 52, finition anodisé; avec mur composé de: 40% de surface opaque sans vitrage extérieur, (parapets, bords de plancher et faux plafonds), constituée de panneau en tôle d'aluminium, de 9 mm d'épaisseur totale, finition laqué blanc, constitué de film d'aluminium de 0,7 mm et âme isolante de polystyrène extrudé (densité 35 kg/m³);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12 mm d'épaisseur; 24 mm d'épaisseur totale. Comprend accessoires de murs rideaux pour le système Fachada TPV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</si>
  <si>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</si>
  <si>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</si>
  <si>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</si>
  <si>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</si>
  <si>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</si>
  <si>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</si>
  <si>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mt25mcc010p</t>
  </si>
  <si>
    <t xml:space="preserve">Montant en aluminium, "CORTIZO", de 175x52 mm (Ix= 1171,67 cm4), finition anodisé, y compris joint central d'étanchéité et joints intérieurs de montant, pourvu d'un passage pour l'évacuation et la ventilation.</t>
  </si>
  <si>
    <t xml:space="preserve">m</t>
  </si>
  <si>
    <t xml:space="preserve">mt25mcc020a</t>
  </si>
  <si>
    <t xml:space="preserve">Traverse en aluminium, "CORTIZO", de 70,5x52 mm (Iy = 23,46 cm4), finition anodisé, y compris joint central d'étanchéité et joints intérieurs de la traverse, pourvu d'un passage pour l'évacuation et la ventilation.</t>
  </si>
  <si>
    <t xml:space="preserve">m</t>
  </si>
  <si>
    <t xml:space="preserve">mt25mcc030B</t>
  </si>
  <si>
    <t xml:space="preserve">Profilé d'ancrage de la vitre en aluminium, système Fachada TPV 52, "CORTIZO", finition anodisé, y compris joints de la vitre.</t>
  </si>
  <si>
    <t xml:space="preserve">m</t>
  </si>
  <si>
    <t xml:space="preserve">mt25mcc060H</t>
  </si>
  <si>
    <t xml:space="preserve">Couvercle enjoliveur en aluminium en position vertical, en arrêt du profilé d'ancrage de la vitre, pour être utilisé avec le système Fachada TPV 52,"CORTIZO", finition anodisé.</t>
  </si>
  <si>
    <t xml:space="preserve">m</t>
  </si>
  <si>
    <t xml:space="preserve">mt25mcc100j</t>
  </si>
  <si>
    <t xml:space="preserve">Répercussion, par m², d'accessoires de murs rideaux pour le système Fachada TPV 52 "CORTIZO", éléments d'ancrage et de fixation et arrêts à l'ouvrage.</t>
  </si>
  <si>
    <t xml:space="preserve">U</t>
  </si>
  <si>
    <t xml:space="preserve">mt21veg040yafa</t>
  </si>
  <si>
    <t xml:space="preserve">Double vitrage trempé de contrôle solaire, couleur bleue, 6/6/12, ensemble formé de vitrage extérieur trempé, de contrôle solaire, couleur bleue de 6 mm, lame d'air déshydraté avec un profilé séparateur en aluminium et un double scellement périmétrique, de 6 mm, et vitrage intérieur Float incolore de 12 mm d'épaisseur; 24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</si>
  <si>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</si>
  <si>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</si>
  <si>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</si>
  <si>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</si>
  <si>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</si>
  <si>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</si>
  <si>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</si>
  <si>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</si>
  <si>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</si>
  <si>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</si>
  <si>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</si>
  <si>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</si>
  <si>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</si>
  <si>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</si>
  <si>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</si>
  <si>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</si>
  <si>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</si>
  <si>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</si>
  <si>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</si>
  <si>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</si>
  <si>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</si>
  <si>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</si>
  <si>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</si>
  <si>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</si>
  <si>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</si>
  <si>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</si>
  <si>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</si>
  <si>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6.853,24DA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</si>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</sst>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1201.49</v>
      </c>
      <c r="H11" s="17">
        <f ca="1">ROUND(INDIRECT(ADDRESS(ROW()+(0), COLUMN()+(-3), 1))*INDIRECT(ADDRESS(ROW()+(0), COLUMN()+(-1), 1)), 2)</f>
        <v>2402.98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1.333</v>
      </c>
      <c r="F12" s="16" t="s">
        <v>22</v>
      </c>
      <c r="G12" s="17">
        <v>2846.06</v>
      </c>
      <c r="H12" s="17">
        <f ca="1">ROUND(INDIRECT(ADDRESS(ROW()+(0), COLUMN()+(-3), 1))*INDIRECT(ADDRESS(ROW()+(0), COLUMN()+(-1), 1)), 2)</f>
        <v>3793.8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2470.53</v>
      </c>
      <c r="H13" s="17">
        <f ca="1">ROUND(INDIRECT(ADDRESS(ROW()+(0), COLUMN()+(-3), 1))*INDIRECT(ADDRESS(ROW()+(0), COLUMN()+(-1), 1)), 2)</f>
        <v>2470.53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0.604</v>
      </c>
      <c r="F14" s="16" t="s">
        <v>28</v>
      </c>
      <c r="G14" s="17">
        <v>19166.6</v>
      </c>
      <c r="H14" s="17">
        <f ca="1">ROUND(INDIRECT(ADDRESS(ROW()+(0), COLUMN()+(-3), 1))*INDIRECT(ADDRESS(ROW()+(0), COLUMN()+(-1), 1)), 2)</f>
        <v>11576.6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3253.09</v>
      </c>
      <c r="H15" s="17">
        <f ca="1">ROUND(INDIRECT(ADDRESS(ROW()+(0), COLUMN()+(-3), 1))*INDIRECT(ADDRESS(ROW()+(0), COLUMN()+(-1), 1)), 2)</f>
        <v>1307.74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0.42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134.82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</v>
      </c>
      <c r="F18" s="16" t="s">
        <v>40</v>
      </c>
      <c r="G18" s="17">
        <v>151.48</v>
      </c>
      <c r="H18" s="17">
        <f ca="1">ROUND(INDIRECT(ADDRESS(ROW()+(0), COLUMN()+(-3), 1))*INDIRECT(ADDRESS(ROW()+(0), COLUMN()+(-1), 1)), 2)</f>
        <v>151.48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0.626</v>
      </c>
      <c r="F19" s="16" t="s">
        <v>43</v>
      </c>
      <c r="G19" s="17">
        <v>707.24</v>
      </c>
      <c r="H19" s="17">
        <f ca="1">ROUND(INDIRECT(ADDRESS(ROW()+(0), COLUMN()+(-3), 1))*INDIRECT(ADDRESS(ROW()+(0), COLUMN()+(-1), 1)), 2)</f>
        <v>442.73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0.853</v>
      </c>
      <c r="F20" s="16" t="s">
        <v>46</v>
      </c>
      <c r="G20" s="17">
        <v>522.83</v>
      </c>
      <c r="H20" s="17">
        <f ca="1">ROUND(INDIRECT(ADDRESS(ROW()+(0), COLUMN()+(-3), 1))*INDIRECT(ADDRESS(ROW()+(0), COLUMN()+(-1), 1)), 2)</f>
        <v>445.97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1.365</v>
      </c>
      <c r="F21" s="16" t="s">
        <v>49</v>
      </c>
      <c r="G21" s="17">
        <v>717.33</v>
      </c>
      <c r="H21" s="17">
        <f ca="1">ROUND(INDIRECT(ADDRESS(ROW()+(0), COLUMN()+(-3), 1))*INDIRECT(ADDRESS(ROW()+(0), COLUMN()+(-1), 1)), 2)</f>
        <v>979.16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>
        <v>2.047</v>
      </c>
      <c r="F22" s="20" t="s">
        <v>52</v>
      </c>
      <c r="G22" s="21">
        <v>521.84</v>
      </c>
      <c r="H22" s="21">
        <f ca="1">ROUND(INDIRECT(ADDRESS(ROW()+(0), COLUMN()+(-3), 1))*INDIRECT(ADDRESS(ROW()+(0), COLUMN()+(-1), 1)), 2)</f>
        <v>1068.21</v>
      </c>
    </row>
    <row r="23" spans="1:8" ht="13.50" thickBot="1" customHeight="1">
      <c r="A23" s="18"/>
      <c r="B23" s="18"/>
      <c r="C23" s="18"/>
      <c r="D23" s="5" t="s">
        <v>53</v>
      </c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37327</v>
      </c>
      <c r="H23" s="24">
        <f ca="1">ROUND(INDIRECT(ADDRESS(ROW()+(0), COLUMN()+(-3), 1))*INDIRECT(ADDRESS(ROW()+(0), COLUMN()+(-1), 1))/100, 2)</f>
        <v>746.54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38073.5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