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<sst xmlns="http://schemas.openxmlformats.org/spreadsheetml/2006/main" count="54" uniqueCount="54">
  <si>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</si>
  <si>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</si>
  <si>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</si>
  <si>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</si>
  <si>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Equity,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150x18 mm, anodisé couleur naturelle; traverses de 155,5x18 mm (Iy=20,06 cm4), anodisé couleur naturelle; profil pour ancrage du verre, anodisé couleur naturelle; couvercle enjoliveur en aluminium en position vertical et horizontal, en arrêt du profilé d'ancrage de la vitre, pour être utilisé avec le système Fachada Equity, finition anodisé; avec mur composé de: 40% de surface opaque sans vitrage extérieur, (parapets, bords de plancher et faux plafonds), constituée de panneau en tôle d'aluminium, de 9 mm d'épaisseur totale, finition laqué blanc, constitué de film d'aluminium de 0,7 mm et âme isolante de polystyrène extrudé (densité 35 kg/m³); 60% de surface transparente fixe réalisée avec double vitrage trempé, de contrôle solaire, avec atténuation acoustique, ensemble formé de vitrage extérieur trempé, de contrôle solaire, couleur bleue de 6 mm, lame d'air déshydraté avec un profilé séparateur en aluminium et un double scellement périmétrique avec silicone, de 6 mm, et vitrage intérieur feuilleté acoustique de 3+3 mm d'épaisseur constitué de deux feuilles en verre de 3 mm, unies par un film incolore de butyral de polyvinyle; 18 mm d'épaisseur totale. Comprend accessoires de murs rideaux pour le système Fachada Equity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</si>
  <si>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</si>
  <si>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</si>
  <si>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</si>
  <si>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</si>
  <si>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</si>
  <si>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</si>
  <si>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mt25mcc010N</t>
  </si>
  <si>
    <t xml:space="preserve">Montant en aluminium, "CORTIZO", de 150x18 mm (Ix= 437,53 cm4), finition anodisé, y compris joint central d'étanchéité et joints intérieurs de montant, pourvu d'un passage pour l'évacuation et la ventilation.</t>
  </si>
  <si>
    <t xml:space="preserve">m</t>
  </si>
  <si>
    <t xml:space="preserve">mt25mcc020E</t>
  </si>
  <si>
    <t xml:space="preserve">Traverse en aluminium, "CORTIZO", de 155,5x18 mm (Iy = 20,06 cm4), finition anodisé, y compris joint central d'étanchéité et joints intérieurs de la traverse, pourvu d'un passage pour l'évacuation et la ventilation.</t>
  </si>
  <si>
    <t xml:space="preserve">m</t>
  </si>
  <si>
    <t xml:space="preserve">mt25mcc030v</t>
  </si>
  <si>
    <t xml:space="preserve">Profilé d'ancrage de la vitre en aluminium, système Fachada Equity, "CORTIZO", finition anodisé, y compris joints de la vitre.</t>
  </si>
  <si>
    <t xml:space="preserve">m</t>
  </si>
  <si>
    <t xml:space="preserve">mt25mcc060j</t>
  </si>
  <si>
    <t xml:space="preserve">Couvercle enjoliveur en aluminium en position vertical et horizontal, en arrêt du profilé d'ancrage de la vitre, pour être utilisé avec le système Fachada Equity,"CORTIZO", finition anodisé.</t>
  </si>
  <si>
    <t xml:space="preserve">m</t>
  </si>
  <si>
    <t xml:space="preserve">mt25mcc100h</t>
  </si>
  <si>
    <t xml:space="preserve">Répercussion, par m², d'accessoires de murs rideaux pour le système Fachada Equity "CORTIZO", éléments d'ancrage et de fixation et arrêts à l'ouvrage.</t>
  </si>
  <si>
    <t xml:space="preserve">U</t>
  </si>
  <si>
    <t xml:space="preserve">mt21veg060yaaa</t>
  </si>
  <si>
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polyvinyle; 18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</si>
  <si>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</si>
  <si>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</si>
  <si>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</si>
  <si>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</si>
  <si>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</si>
  <si>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</si>
  <si>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</si>
  <si>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</si>
  <si>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</si>
  <si>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</si>
  <si>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</si>
  <si>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</si>
  <si>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</si>
  <si>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</si>
  <si>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</si>
  <si>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</si>
  <si>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</si>
  <si>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</si>
  <si>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</si>
  <si>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</si>
  <si>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</si>
  <si>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</si>
  <si>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</si>
  <si>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</si>
  <si>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7.450,23DA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</si>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</sst>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7240.91</v>
      </c>
      <c r="H9" s="13">
        <f ca="1">ROUND(INDIRECT(ADDRESS(ROW()+(0), COLUMN()+(-3), 1))*INDIRECT(ADDRESS(ROW()+(0), COLUMN()+(-1), 1)), 2)</f>
        <v>4829.69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8192.11</v>
      </c>
      <c r="H10" s="17">
        <f ca="1">ROUND(INDIRECT(ADDRESS(ROW()+(0), COLUMN()+(-3), 1))*INDIRECT(ADDRESS(ROW()+(0), COLUMN()+(-1), 1)), 2)</f>
        <v>10920.1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784.82</v>
      </c>
      <c r="H11" s="17">
        <f ca="1">ROUND(INDIRECT(ADDRESS(ROW()+(0), COLUMN()+(-3), 1))*INDIRECT(ADDRESS(ROW()+(0), COLUMN()+(-1), 1)), 2)</f>
        <v>1569.64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1389.49</v>
      </c>
      <c r="H12" s="17">
        <f ca="1">ROUND(INDIRECT(ADDRESS(ROW()+(0), COLUMN()+(-3), 1))*INDIRECT(ADDRESS(ROW()+(0), COLUMN()+(-1), 1)), 2)</f>
        <v>2778.98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2515.45</v>
      </c>
      <c r="H13" s="17">
        <f ca="1">ROUND(INDIRECT(ADDRESS(ROW()+(0), COLUMN()+(-3), 1))*INDIRECT(ADDRESS(ROW()+(0), COLUMN()+(-1), 1)), 2)</f>
        <v>2515.45</v>
      </c>
    </row>
    <row r="14" spans="1:8" ht="66.00" thickBot="1" customHeight="1">
      <c r="A14" s="14" t="s">
        <v>26</v>
      </c>
      <c r="B14" s="14"/>
      <c r="C14" s="14"/>
      <c r="D14" s="14" t="s">
        <v>27</v>
      </c>
      <c r="E14" s="15">
        <v>0.604</v>
      </c>
      <c r="F14" s="16" t="s">
        <v>28</v>
      </c>
      <c r="G14" s="17">
        <v>22094</v>
      </c>
      <c r="H14" s="17">
        <f ca="1">ROUND(INDIRECT(ADDRESS(ROW()+(0), COLUMN()+(-3), 1))*INDIRECT(ADDRESS(ROW()+(0), COLUMN()+(-1), 1)), 2)</f>
        <v>13344.8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3253.09</v>
      </c>
      <c r="H15" s="17">
        <f ca="1">ROUND(INDIRECT(ADDRESS(ROW()+(0), COLUMN()+(-3), 1))*INDIRECT(ADDRESS(ROW()+(0), COLUMN()+(-1), 1)), 2)</f>
        <v>1307.74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0.7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224.69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</v>
      </c>
      <c r="F17" s="16" t="s">
        <v>37</v>
      </c>
      <c r="G17" s="17">
        <v>151.48</v>
      </c>
      <c r="H17" s="17">
        <f ca="1">ROUND(INDIRECT(ADDRESS(ROW()+(0), COLUMN()+(-3), 1))*INDIRECT(ADDRESS(ROW()+(0), COLUMN()+(-1), 1)), 2)</f>
        <v>151.48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0.626</v>
      </c>
      <c r="F18" s="16" t="s">
        <v>40</v>
      </c>
      <c r="G18" s="17">
        <v>707.24</v>
      </c>
      <c r="H18" s="17">
        <f ca="1">ROUND(INDIRECT(ADDRESS(ROW()+(0), COLUMN()+(-3), 1))*INDIRECT(ADDRESS(ROW()+(0), COLUMN()+(-1), 1)), 2)</f>
        <v>442.73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0.853</v>
      </c>
      <c r="F19" s="16" t="s">
        <v>43</v>
      </c>
      <c r="G19" s="17">
        <v>522.83</v>
      </c>
      <c r="H19" s="17">
        <f ca="1">ROUND(INDIRECT(ADDRESS(ROW()+(0), COLUMN()+(-3), 1))*INDIRECT(ADDRESS(ROW()+(0), COLUMN()+(-1), 1)), 2)</f>
        <v>445.97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1.365</v>
      </c>
      <c r="F20" s="16" t="s">
        <v>46</v>
      </c>
      <c r="G20" s="17">
        <v>717.33</v>
      </c>
      <c r="H20" s="17">
        <f ca="1">ROUND(INDIRECT(ADDRESS(ROW()+(0), COLUMN()+(-3), 1))*INDIRECT(ADDRESS(ROW()+(0), COLUMN()+(-1), 1)), 2)</f>
        <v>979.16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2.047</v>
      </c>
      <c r="F21" s="20" t="s">
        <v>49</v>
      </c>
      <c r="G21" s="21">
        <v>521.84</v>
      </c>
      <c r="H21" s="21">
        <f ca="1">ROUND(INDIRECT(ADDRESS(ROW()+(0), COLUMN()+(-3), 1))*INDIRECT(ADDRESS(ROW()+(0), COLUMN()+(-1), 1)), 2)</f>
        <v>1068.21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40578.6</v>
      </c>
      <c r="H22" s="24">
        <f ca="1">ROUND(INDIRECT(ADDRESS(ROW()+(0), COLUMN()+(-3), 1))*INDIRECT(ADDRESS(ROW()+(0), COLUMN()+(-1), 1))/100, 2)</f>
        <v>811.57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41390.1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