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<sst xmlns="http://schemas.openxmlformats.org/spreadsheetml/2006/main" count="20" uniqueCount="20">
  <si>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</si>
  <si>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ATF040</t>
  </si>
  <si>
    <t xml:space="preserve">m³</t>
  </si>
  <si>
    <t xml:space="preserve">Excavation de sous-sols.</t>
  </si>
  <si>
    <r>
      <rPr>
        <sz val="8.25"/>
        <color rgb="FF000000"/>
        <rFont val="Arial"/>
        <family val="2"/>
      </rPr>
      <t xml:space="preserve">Excavation de sous-sols de plus de 2 m de profondeur, restant en dessous du terrain naturel sur tout leur périmètre, dans un sol d'argile dure avec grave compacte, avec des moyens mécaniques, et chargement dans le camion. Comprend l'excavation des parties alternées, réalisées dans différentes phases selon l'ordre préétabli.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</si>
  <si>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</si>
  <si>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</si>
  <si>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</si>
  <si>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</si>
  <si>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</si>
  <si>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</si>
  <si>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mq01exn050c</t>
  </si>
  <si>
    <t xml:space="preserve">Pelleteuse sur pneus, de 85 kW, avec un brise-roche hydraulique.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</si>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</sst>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59.33" customWidth="1"/>
    <col min="5" max="5" width="12.07" customWidth="1"/>
    <col min="6" max="6" width="9.35"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0.316</v>
      </c>
      <c r="F9" s="11" t="s">
        <v>13</v>
      </c>
      <c r="G9" s="13">
        <v>7026.99</v>
      </c>
      <c r="H9" s="13">
        <f ca="1">ROUND(INDIRECT(ADDRESS(ROW()+(0), COLUMN()+(-3), 1))*INDIRECT(ADDRESS(ROW()+(0), COLUMN()+(-1), 1)), 2)</f>
        <v>2220.53</v>
      </c>
    </row>
    <row r="10" spans="1:8" ht="13.50" thickBot="1" customHeight="1">
      <c r="A10" s="14" t="s">
        <v>14</v>
      </c>
      <c r="B10" s="14"/>
      <c r="C10" s="14"/>
      <c r="D10" s="15" t="s">
        <v>15</v>
      </c>
      <c r="E10" s="16">
        <v>0.144</v>
      </c>
      <c r="F10" s="17" t="s">
        <v>16</v>
      </c>
      <c r="G10" s="18">
        <v>502.77</v>
      </c>
      <c r="H10" s="18">
        <f ca="1">ROUND(INDIRECT(ADDRESS(ROW()+(0), COLUMN()+(-3), 1))*INDIRECT(ADDRESS(ROW()+(0), COLUMN()+(-1), 1)), 2)</f>
        <v>72.4</v>
      </c>
    </row>
    <row r="11" spans="1:8" ht="13.50" thickBot="1" customHeight="1">
      <c r="A11" s="15"/>
      <c r="B11" s="15"/>
      <c r="C11" s="15"/>
      <c r="D11" s="5" t="s">
        <v>17</v>
      </c>
      <c r="E11" s="19">
        <v>2</v>
      </c>
      <c r="F11" s="20" t="s">
        <v>18</v>
      </c>
      <c r="G11" s="21">
        <f ca="1">ROUND(SUM(INDIRECT(ADDRESS(ROW()+(-1), COLUMN()+(1), 1)),INDIRECT(ADDRESS(ROW()+(-2), COLUMN()+(1), 1))), 2)</f>
        <v>2292.93</v>
      </c>
      <c r="H11" s="21">
        <f ca="1">ROUND(INDIRECT(ADDRESS(ROW()+(0), COLUMN()+(-3), 1))*INDIRECT(ADDRESS(ROW()+(0), COLUMN()+(-1), 1))/100, 2)</f>
        <v>45.86</v>
      </c>
    </row>
    <row r="12" spans="1:8" ht="13.50" thickBot="1" customHeight="1">
      <c r="A12" s="22"/>
      <c r="B12" s="22"/>
      <c r="C12" s="22"/>
      <c r="D12" s="23"/>
      <c r="E12" s="23"/>
      <c r="F12" s="24"/>
      <c r="G12" s="25" t="s">
        <v>19</v>
      </c>
      <c r="H12" s="26">
        <f ca="1">ROUND(SUM(INDIRECT(ADDRESS(ROW()+(-1), COLUMN()+(0), 1)),INDIRECT(ADDRESS(ROW()+(-2), COLUMN()+(0), 1)),INDIRECT(ADDRESS(ROW()+(-3), COLUMN()+(0), 1))), 2)</f>
        <v>2338.79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