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<sst xmlns="http://schemas.openxmlformats.org/spreadsheetml/2006/main" count="42" uniqueCount="42">
  <si>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</si>
  <si>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ALM020</t>
  </si>
  <si>
    <t xml:space="preserve">m</t>
  </si>
  <si>
    <t xml:space="preserve">Mur de clôture en béton.</t>
  </si>
  <si>
    <r>
      <rPr>
        <sz val="8.25"/>
        <color rgb="FF000000"/>
        <rFont val="Arial"/>
        <family val="2"/>
      </rPr>
      <t xml:space="preserve">Clôture constituée de mur continu en béton armé, de 1 m de hauteur et 15 cm d'épaisseur, réalisé avec béton confectionné sur le chantier BCN: CPJ-CEM II/A 32,5 - TP - B 45 - 5/15 - E: 2a - BA - P 18-305, coulage avec des moyens manuels, et treillis soudé 100x100 mm et Ø 4,0-4,0 mm, en acier Fe E 500; montage et démontage du système de coffrage récupérable métallique pour finition visible. Comprend les profilés chanfreins pour le biseautage des bords et les séparateurs.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</si>
  <si>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</si>
  <si>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</si>
  <si>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</si>
  <si>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</si>
  <si>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</si>
  <si>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</si>
  <si>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mt07aco020d</t>
  </si>
  <si>
    <t xml:space="preserve">Séparateur homologué pour murs.</t>
  </si>
  <si>
    <t xml:space="preserve">U</t>
  </si>
  <si>
    <t xml:space="preserve">mt08eme030c</t>
  </si>
  <si>
    <t xml:space="preserve">Système de coffrage à deux faces, pour les murs, constitué de panneaux métalliques modulaires, jusqu'à 3 m de hauteur, y compris les éléments de réservation pour le passage des installations.</t>
  </si>
  <si>
    <t xml:space="preserve">m²</t>
  </si>
  <si>
    <t xml:space="preserve">mt07ame100bca</t>
  </si>
  <si>
    <t xml:space="preserve">Treillis soudé 100x100 mm, fils porteurs de 4 mm de diamètre et fils de répartition de 4 mm de diamètre, en acier Fe E 500.</t>
  </si>
  <si>
    <t xml:space="preserve">m²</t>
  </si>
  <si>
    <t xml:space="preserve">mt08var040a</t>
  </si>
  <si>
    <t xml:space="preserve">Profilé chanfrein en PVC, de plusieurs dimensions et 2500 mm de longueur.</t>
  </si>
  <si>
    <t xml:space="preserve">U</t>
  </si>
  <si>
    <t xml:space="preserve">mq06hor010</t>
  </si>
  <si>
    <t xml:space="preserve">Bétonnière électrique avec une capacité de gâchage de 160 l.</t>
  </si>
  <si>
    <t xml:space="preserve">h</t>
  </si>
  <si>
    <t xml:space="preserve">mo042</t>
  </si>
  <si>
    <t xml:space="preserve">Compagnon professionnel III/CP2 du béton.</t>
  </si>
  <si>
    <t xml:space="preserve">h</t>
  </si>
  <si>
    <t xml:space="preserve">mo089</t>
  </si>
  <si>
    <t xml:space="preserve">Ouvrier professionnel II/OP du béton.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</si>
  <si>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</si>
  <si>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</si>
  <si>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</si>
  <si>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</si>
  <si>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</si>
  <si>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</si>
  <si>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</si>
  <si>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</si>
  <si>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</si>
  <si>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Coût d'entretien décennal: 329,35DA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</si>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</sst>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5.61" customWidth="1"/>
    <col min="3" max="3" width="77.18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2.4</v>
      </c>
      <c r="E9" s="11" t="s">
        <v>13</v>
      </c>
      <c r="F9" s="13">
        <v>8.81</v>
      </c>
      <c r="G9" s="13">
        <f ca="1">ROUND(INDIRECT(ADDRESS(ROW()+(0), COLUMN()+(-3), 1))*INDIRECT(ADDRESS(ROW()+(0), COLUMN()+(-1), 1)), 2)</f>
        <v>21.14</v>
      </c>
    </row>
    <row r="10" spans="1:7" ht="34.50" thickBot="1" customHeight="1">
      <c r="A10" s="14" t="s">
        <v>14</v>
      </c>
      <c r="B10" s="14"/>
      <c r="C10" s="14" t="s">
        <v>15</v>
      </c>
      <c r="D10" s="15">
        <v>2</v>
      </c>
      <c r="E10" s="16" t="s">
        <v>16</v>
      </c>
      <c r="F10" s="17">
        <v>2691.99</v>
      </c>
      <c r="G10" s="17">
        <f ca="1">ROUND(INDIRECT(ADDRESS(ROW()+(0), COLUMN()+(-3), 1))*INDIRECT(ADDRESS(ROW()+(0), COLUMN()+(-1), 1)), 2)</f>
        <v>5383.98</v>
      </c>
    </row>
    <row r="11" spans="1:7" ht="24.00" thickBot="1" customHeight="1">
      <c r="A11" s="14" t="s">
        <v>17</v>
      </c>
      <c r="B11" s="14"/>
      <c r="C11" s="14" t="s">
        <v>18</v>
      </c>
      <c r="D11" s="15">
        <v>1.1</v>
      </c>
      <c r="E11" s="16" t="s">
        <v>19</v>
      </c>
      <c r="F11" s="17">
        <v>259.59</v>
      </c>
      <c r="G11" s="17">
        <f ca="1">ROUND(INDIRECT(ADDRESS(ROW()+(0), COLUMN()+(-3), 1))*INDIRECT(ADDRESS(ROW()+(0), COLUMN()+(-1), 1)), 2)</f>
        <v>285.55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69.48</v>
      </c>
      <c r="G12" s="17">
        <f ca="1">ROUND(INDIRECT(ADDRESS(ROW()+(0), COLUMN()+(-3), 1))*INDIRECT(ADDRESS(ROW()+(0), COLUMN()+(-1), 1)), 2)</f>
        <v>69.48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0.095</v>
      </c>
      <c r="E13" s="16" t="s">
        <v>25</v>
      </c>
      <c r="F13" s="17">
        <v>333.01</v>
      </c>
      <c r="G13" s="17">
        <f ca="1">ROUND(INDIRECT(ADDRESS(ROW()+(0), COLUMN()+(-3), 1))*INDIRECT(ADDRESS(ROW()+(0), COLUMN()+(-1), 1)), 2)</f>
        <v>31.64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0.371</v>
      </c>
      <c r="E14" s="16" t="s">
        <v>28</v>
      </c>
      <c r="F14" s="17">
        <v>726.48</v>
      </c>
      <c r="G14" s="17">
        <f ca="1">ROUND(INDIRECT(ADDRESS(ROW()+(0), COLUMN()+(-3), 1))*INDIRECT(ADDRESS(ROW()+(0), COLUMN()+(-1), 1)), 2)</f>
        <v>269.52</v>
      </c>
    </row>
    <row r="15" spans="1:7" ht="13.50" thickBot="1" customHeight="1">
      <c r="A15" s="14" t="s">
        <v>29</v>
      </c>
      <c r="B15" s="14"/>
      <c r="C15" s="14" t="s">
        <v>30</v>
      </c>
      <c r="D15" s="15">
        <v>0.371</v>
      </c>
      <c r="E15" s="16" t="s">
        <v>31</v>
      </c>
      <c r="F15" s="17">
        <v>542.69</v>
      </c>
      <c r="G15" s="17">
        <f ca="1">ROUND(INDIRECT(ADDRESS(ROW()+(0), COLUMN()+(-3), 1))*INDIRECT(ADDRESS(ROW()+(0), COLUMN()+(-1), 1)), 2)</f>
        <v>201.34</v>
      </c>
    </row>
    <row r="16" spans="1:7" ht="13.50" thickBot="1" customHeight="1">
      <c r="A16" s="14" t="s">
        <v>32</v>
      </c>
      <c r="B16" s="14"/>
      <c r="C16" s="14" t="s">
        <v>33</v>
      </c>
      <c r="D16" s="15">
        <v>0.188</v>
      </c>
      <c r="E16" s="16" t="s">
        <v>34</v>
      </c>
      <c r="F16" s="17">
        <v>502.77</v>
      </c>
      <c r="G16" s="17">
        <f ca="1">ROUND(INDIRECT(ADDRESS(ROW()+(0), COLUMN()+(-3), 1))*INDIRECT(ADDRESS(ROW()+(0), COLUMN()+(-1), 1)), 2)</f>
        <v>94.52</v>
      </c>
    </row>
    <row r="17" spans="1:7" ht="13.50" thickBot="1" customHeight="1">
      <c r="A17" s="14" t="s">
        <v>35</v>
      </c>
      <c r="B17" s="14"/>
      <c r="C17" s="18" t="s">
        <v>36</v>
      </c>
      <c r="D17" s="19">
        <v>0.197</v>
      </c>
      <c r="E17" s="20" t="s">
        <v>37</v>
      </c>
      <c r="F17" s="21">
        <v>511</v>
      </c>
      <c r="G17" s="21">
        <f ca="1">ROUND(INDIRECT(ADDRESS(ROW()+(0), COLUMN()+(-3), 1))*INDIRECT(ADDRESS(ROW()+(0), COLUMN()+(-1), 1)), 2)</f>
        <v>100.67</v>
      </c>
    </row>
    <row r="18" spans="1:7" ht="13.50" thickBot="1" customHeight="1">
      <c r="A18" s="18"/>
      <c r="B18" s="18"/>
      <c r="C18" s="5" t="s">
        <v>38</v>
      </c>
      <c r="D18" s="22">
        <v>2</v>
      </c>
      <c r="E18" s="23" t="s">
        <v>39</v>
      </c>
      <c r="F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6457.84</v>
      </c>
      <c r="G18" s="24">
        <f ca="1">ROUND(INDIRECT(ADDRESS(ROW()+(0), COLUMN()+(-3), 1))*INDIRECT(ADDRESS(ROW()+(0), COLUMN()+(-1), 1))/100, 2)</f>
        <v>129.16</v>
      </c>
    </row>
    <row r="19" spans="1:7" ht="13.50" thickBot="1" customHeight="1">
      <c r="A19" s="25" t="s">
        <v>40</v>
      </c>
      <c r="B19" s="25"/>
      <c r="C19" s="26"/>
      <c r="D19" s="26"/>
      <c r="E19" s="27"/>
      <c r="F19" s="25" t="s">
        <v>41</v>
      </c>
      <c r="G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6587</v>
      </c>
    </row>
  </sheetData>
  <mergeCells count="15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D19"/>
  </mergeCells>
  <pageMargins left="0.147638" right="0.147638" top="0.206693" bottom="0.206693" header="0.0" footer="0.0"/>
  <pageSetup paperSize="9" orientation="portrait"/>
  <rowBreaks count="0" manualBreakCount="0">
    </rowBreaks>
</worksheet>
</file>