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<sst xmlns="http://schemas.openxmlformats.org/spreadsheetml/2006/main" count="42" uniqueCount="42">
  <si>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</si>
  <si>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ALM020</t>
  </si>
  <si>
    <t xml:space="preserve">m</t>
  </si>
  <si>
    <t xml:space="preserve">Mur de clôture en béton.</t>
  </si>
  <si>
    <r>
      <rPr>
        <sz val="8.25"/>
        <color rgb="FF000000"/>
        <rFont val="Arial"/>
        <family val="2"/>
      </rPr>
      <t xml:space="preserve">Clôture constituée de mur continu en béton armé, de 1 m de hauteur et 15 cm d'épaisseur, réalisé avec béton confectionné sur le chantier BCN: CPJ-CEM II/A 32,5 - TP - B 45 - 5/15 - E: 2a - BA - P 18-305, coulage avec des moyens manuels, et treillis soudé 100x100 mm et Ø 4,0-4,0 mm, en acier Fe E 500; montage et démontage du système de coffrage récupérable métallique pour finition visible. Comprend les profilés chanfreins pour le biseautage des bords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</si>
  <si>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</si>
  <si>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</si>
  <si>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</si>
  <si>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</si>
  <si>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</si>
  <si>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</si>
  <si>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</si>
  <si>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</si>
  <si>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</si>
  <si>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mt08eme030c</t>
  </si>
  <si>
    <t xml:space="preserve">Système de coffrage à deux faces, pour les murs, constitué de panneaux métalliques modulaires, jusqu'à 3 m de hauteur, y compris les éléments de réservation pour le passage des installations.</t>
  </si>
  <si>
    <t xml:space="preserve">m²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</si>
  <si>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</si>
  <si>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</si>
  <si>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</si>
  <si>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mt08var040a</t>
  </si>
  <si>
    <t xml:space="preserve">Profilé chanfrein en PVC, de plusieurs dimensions et 2500 mm de longueur.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</si>
  <si>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</si>
  <si>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</si>
  <si>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</si>
  <si>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</si>
  <si>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</si>
  <si>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</si>
  <si>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</si>
  <si>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</si>
  <si>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</si>
  <si>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</si>
  <si>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</si>
  <si>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</si>
  <si>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</si>
  <si>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</si>
  <si>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</si>
  <si>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</si>
  <si>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</si>
  <si>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</si>
  <si>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329,35DA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</si>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</sst>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2.4</v>
      </c>
      <c r="E9" s="11" t="s">
        <v>13</v>
      </c>
      <c r="F9" s="13">
        <v>8.81</v>
      </c>
      <c r="G9" s="13">
        <f ca="1">ROUND(INDIRECT(ADDRESS(ROW()+(0), COLUMN()+(-3), 1))*INDIRECT(ADDRESS(ROW()+(0), COLUMN()+(-1), 1)), 2)</f>
        <v>21.14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2691.99</v>
      </c>
      <c r="G10" s="17">
        <f ca="1">ROUND(INDIRECT(ADDRESS(ROW()+(0), COLUMN()+(-3), 1))*INDIRECT(ADDRESS(ROW()+(0), COLUMN()+(-1), 1)), 2)</f>
        <v>5383.98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259.59</v>
      </c>
      <c r="G11" s="17">
        <f ca="1">ROUND(INDIRECT(ADDRESS(ROW()+(0), COLUMN()+(-3), 1))*INDIRECT(ADDRESS(ROW()+(0), COLUMN()+(-1), 1)), 2)</f>
        <v>285.55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69.48</v>
      </c>
      <c r="G12" s="17">
        <f ca="1">ROUND(INDIRECT(ADDRESS(ROW()+(0), COLUMN()+(-3), 1))*INDIRECT(ADDRESS(ROW()+(0), COLUMN()+(-1), 1)), 2)</f>
        <v>69.48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0.095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31.64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0.371</v>
      </c>
      <c r="E14" s="16" t="s">
        <v>28</v>
      </c>
      <c r="F14" s="17">
        <v>726.48</v>
      </c>
      <c r="G14" s="17">
        <f ca="1">ROUND(INDIRECT(ADDRESS(ROW()+(0), COLUMN()+(-3), 1))*INDIRECT(ADDRESS(ROW()+(0), COLUMN()+(-1), 1)), 2)</f>
        <v>269.52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0.371</v>
      </c>
      <c r="E15" s="16" t="s">
        <v>31</v>
      </c>
      <c r="F15" s="17">
        <v>542.69</v>
      </c>
      <c r="G15" s="17">
        <f ca="1">ROUND(INDIRECT(ADDRESS(ROW()+(0), COLUMN()+(-3), 1))*INDIRECT(ADDRESS(ROW()+(0), COLUMN()+(-1), 1)), 2)</f>
        <v>201.34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0.188</v>
      </c>
      <c r="E16" s="16" t="s">
        <v>34</v>
      </c>
      <c r="F16" s="17">
        <v>502.77</v>
      </c>
      <c r="G16" s="17">
        <f ca="1">ROUND(INDIRECT(ADDRESS(ROW()+(0), COLUMN()+(-3), 1))*INDIRECT(ADDRESS(ROW()+(0), COLUMN()+(-1), 1)), 2)</f>
        <v>94.52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0.197</v>
      </c>
      <c r="E17" s="20" t="s">
        <v>37</v>
      </c>
      <c r="F17" s="21">
        <v>511</v>
      </c>
      <c r="G17" s="21">
        <f ca="1">ROUND(INDIRECT(ADDRESS(ROW()+(0), COLUMN()+(-3), 1))*INDIRECT(ADDRESS(ROW()+(0), COLUMN()+(-1), 1)), 2)</f>
        <v>100.67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6457.84</v>
      </c>
      <c r="G18" s="24">
        <f ca="1">ROUND(INDIRECT(ADDRESS(ROW()+(0), COLUMN()+(-3), 1))*INDIRECT(ADDRESS(ROW()+(0), COLUMN()+(-1), 1))/100, 2)</f>
        <v>129.16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6587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