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<sst xmlns="http://schemas.openxmlformats.org/spreadsheetml/2006/main" count="30" uniqueCount="30">
  <si>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</si>
  <si>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</si>
  <si>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</si>
  <si>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</si>
  <si>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Advance, modèle RZASG140MY1 "DAIKIN", pour gaz R-32, puissance frigorifique nominale 13,4 kW (température de bulbe sec à l'intérieur 27°C, température de bulbe humide à l'intérieur 19°C, température de bulbe sec à l'extérieur 35°C), puissance calorifique nominale 15,5 kW (température de bulbe sec à l'intérieur 20°C, température de bulbe sec à l'extérieur 7°C, température de bulbe humide à l'extérieur 6°C), compresseur swing, alimentation triphasée (400V/50Hz), débit d'air en refroidissement 76 m³/min, débit d'air en chauffage 82 m³/min, pression sonore en refroidissement 54 dBA, pression sonore en chauffage 57 dBA, puissance sonore 73 dBA, dimensions 990x940x320 mm, poids 78 kg, longueur maximale de la tuyauterie 85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</si>
  <si>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</si>
  <si>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</si>
  <si>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</si>
  <si>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</si>
  <si>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</si>
  <si>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</si>
  <si>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mt42dai049n</t>
  </si>
  <si>
    <t xml:space="preserve">Unité extérieure d'air conditionné, système air-air multisplit, pompe à chaleur, gamme Sky Air, série Advance, modèle RZASG140MY1 "DAIKIN", pour gaz R-32, puissance frigorifique nominale 13,4 kW (température de bulbe sec à l'intérieur 27°C, température de bulbe humide à l'intérieur 19°C, température de bulbe sec à l'extérieur 35°C), puissance calorifique nominale 15,5 kW (température de bulbe sec à l'intérieur 20°C, température de bulbe sec à l'extérieur 7°C, température de bulbe humide à l'extérieur 6°C), compresseur swing, alimentation triphasée (400V/50Hz), débit d'air en refroidissement 76 m³/min, débit d'air en chauffage 82 m³/min, pression sonore en refroidissement 54 dBA, pression sonore en chauffage 57 dBA, puissance sonore 73 dBA, dimensions 990x940x320 mm, poids 78 kg, longueur maximale de la tuyauterie 85 m, différence maximale de hauteur entre l'unité extérieure et l'unité intérieure 30 m.</t>
  </si>
  <si>
    <t xml:space="preserve">U</t>
  </si>
  <si>
    <t xml:space="preserve">mt42dai613a</t>
  </si>
  <si>
    <t xml:space="preserve">Kit de distribution de tuyaux, pour l aligne frigorifique de liquide et de gaz, modèle KHRQ22M20TA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</si>
  <si>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</si>
  <si>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</si>
  <si>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</si>
  <si>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</si>
  <si>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</si>
  <si>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</si>
  <si>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</si>
  <si>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</si>
  <si>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</si>
  <si>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</si>
  <si>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</si>
  <si>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</si>
  <si>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318.237,77DA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</si>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</sst>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850794</v>
      </c>
      <c r="G9" s="13">
        <f ca="1">ROUND(INDIRECT(ADDRESS(ROW()+(0), COLUMN()+(-3), 1))*INDIRECT(ADDRESS(ROW()+(0), COLUMN()+(-1), 1)), 2)</f>
        <v>850794</v>
      </c>
    </row>
    <row r="10" spans="1:7" ht="24.00" thickBot="1" customHeight="1">
      <c r="A10" s="14" t="s">
        <v>14</v>
      </c>
      <c r="B10" s="14"/>
      <c r="C10" s="14" t="s">
        <v>15</v>
      </c>
      <c r="D10" s="15">
        <v>1</v>
      </c>
      <c r="E10" s="16" t="s">
        <v>16</v>
      </c>
      <c r="F10" s="17">
        <v>35474.5</v>
      </c>
      <c r="G10" s="17">
        <f ca="1">ROUND(INDIRECT(ADDRESS(ROW()+(0), COLUMN()+(-3), 1))*INDIRECT(ADDRESS(ROW()+(0), COLUMN()+(-1), 1)), 2)</f>
        <v>35474.5</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1.137</v>
      </c>
      <c r="E12" s="16" t="s">
        <v>22</v>
      </c>
      <c r="F12" s="17">
        <v>717.33</v>
      </c>
      <c r="G12" s="17">
        <f ca="1">ROUND(INDIRECT(ADDRESS(ROW()+(0), COLUMN()+(-3), 1))*INDIRECT(ADDRESS(ROW()+(0), COLUMN()+(-1), 1)), 2)</f>
        <v>815.6</v>
      </c>
    </row>
    <row r="13" spans="1:7" ht="13.50" thickBot="1" customHeight="1">
      <c r="A13" s="14" t="s">
        <v>23</v>
      </c>
      <c r="B13" s="14"/>
      <c r="C13" s="18" t="s">
        <v>24</v>
      </c>
      <c r="D13" s="19">
        <v>1.137</v>
      </c>
      <c r="E13" s="20" t="s">
        <v>25</v>
      </c>
      <c r="F13" s="21">
        <v>520.85</v>
      </c>
      <c r="G13" s="21">
        <f ca="1">ROUND(INDIRECT(ADDRESS(ROW()+(0), COLUMN()+(-3), 1))*INDIRECT(ADDRESS(ROW()+(0), COLUMN()+(-1), 1)), 2)</f>
        <v>592.21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891422</v>
      </c>
      <c r="G14" s="24">
        <f ca="1">ROUND(INDIRECT(ADDRESS(ROW()+(0), COLUMN()+(-3), 1))*INDIRECT(ADDRESS(ROW()+(0), COLUMN()+(-1), 1))/100, 2)</f>
        <v>17828.5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909251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