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<sst xmlns="http://schemas.openxmlformats.org/spreadsheetml/2006/main" count="27" uniqueCount="27">
  <si>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</si>
  <si>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TNC020</t>
  </si>
  <si>
    <t xml:space="preserve">m</t>
  </si>
  <si>
    <t xml:space="preserve">Tuyauterie en cuivre, pour gaz.</t>
  </si>
  <si>
    <r>
      <rPr>
        <sz val="8.25"/>
        <color rgb="FF000000"/>
        <rFont val="Arial"/>
        <family val="2"/>
      </rPr>
      <t xml:space="preserve">Tuyauterie pour gaz, constituée de tube en cuivre étiré à froid sans soudure, diamètre D=10/12 mm et 1 mm d'épaisseur. Installation en surface.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</si>
  <si>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</si>
  <si>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</si>
  <si>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</si>
  <si>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</si>
  <si>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</si>
  <si>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</si>
  <si>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mt43tco400a</t>
  </si>
  <si>
    <t xml:space="preserve">Matériau auxiliaire pour montage et fixation à l'ouvrage des tuyaux de cuivre étiré à froid sans soudure, diamètre D=10/12 mm.</t>
  </si>
  <si>
    <t xml:space="preserve">U</t>
  </si>
  <si>
    <t xml:space="preserve">mt43tco010ag</t>
  </si>
  <si>
    <t xml:space="preserve">Tube en cuivre étiré à froid sans soudure, diamètre D=10/12 mm et 1 mm d'épaisseur, selon NF EN 1057, avec le prix augmenté de 30% pour cause d'accessoires et pièces spéciales.</t>
  </si>
  <si>
    <t xml:space="preserve">m</t>
  </si>
  <si>
    <t xml:space="preserve">mo010</t>
  </si>
  <si>
    <t xml:space="preserve">Compagnon professionnel III/CP2 installateur de gaz.</t>
  </si>
  <si>
    <t xml:space="preserve">h</t>
  </si>
  <si>
    <t xml:space="preserve">mo109</t>
  </si>
  <si>
    <t xml:space="preserve">Ouvrier professionnel II/OP installateur de gaz.</t>
  </si>
  <si>
    <t xml:space="preserve">h</t>
  </si>
  <si>
    <t xml:space="preserve">Frais de chantier des unités d'ouvrage</t>
  </si>
  <si>
    <t xml:space="preserve">%</t>
  </si>
  <si>
    <t xml:space="preserve">Coût d'entretien décennal: 19,92DA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</si>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</sst>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9.94</v>
      </c>
      <c r="H9" s="13">
        <f ca="1">ROUND(INDIRECT(ADDRESS(ROW()+(0), COLUMN()+(-3), 1))*INDIRECT(ADDRESS(ROW()+(0), COLUMN()+(-1), 1)), 2)</f>
        <v>9.94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258.4</v>
      </c>
      <c r="H10" s="17">
        <f ca="1">ROUND(INDIRECT(ADDRESS(ROW()+(0), COLUMN()+(-3), 1))*INDIRECT(ADDRESS(ROW()+(0), COLUMN()+(-1), 1)), 2)</f>
        <v>258.4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0.233</v>
      </c>
      <c r="F11" s="16" t="s">
        <v>19</v>
      </c>
      <c r="G11" s="17">
        <v>719.99</v>
      </c>
      <c r="H11" s="17">
        <f ca="1">ROUND(INDIRECT(ADDRESS(ROW()+(0), COLUMN()+(-3), 1))*INDIRECT(ADDRESS(ROW()+(0), COLUMN()+(-1), 1)), 2)</f>
        <v>167.76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0.233</v>
      </c>
      <c r="F12" s="20" t="s">
        <v>22</v>
      </c>
      <c r="G12" s="21">
        <v>522.78</v>
      </c>
      <c r="H12" s="21">
        <f ca="1">ROUND(INDIRECT(ADDRESS(ROW()+(0), COLUMN()+(-3), 1))*INDIRECT(ADDRESS(ROW()+(0), COLUMN()+(-1), 1)), 2)</f>
        <v>121.81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557.91</v>
      </c>
      <c r="H13" s="24">
        <f ca="1">ROUND(INDIRECT(ADDRESS(ROW()+(0), COLUMN()+(-3), 1))*INDIRECT(ADDRESS(ROW()+(0), COLUMN()+(-1), 1))/100, 2)</f>
        <v>11.16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569.07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