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<sst xmlns="http://schemas.openxmlformats.org/spreadsheetml/2006/main" count="27" uniqueCount="27">
  <si>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</si>
  <si>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TNA050</t>
  </si>
  <si>
    <t xml:space="preserve">m</t>
  </si>
  <si>
    <t xml:space="preserve">Tuyauterie en acier inoxydable AISI 304, avec soudure longitudinale.</t>
  </si>
  <si>
    <r>
      <rPr>
        <sz val="8.25"/>
        <color rgb="FF000000"/>
        <rFont val="Arial"/>
        <family val="2"/>
      </rPr>
      <t xml:space="preserve">Tuyauterie constituée de tube d'acier inoxydable classe 1.4301 selon NF EN 10088-1 (AISI 304), avec soudure longitudinale, de 10 mm de diamètre extérieur et 0,6 mm d'épaisseur, série 1 selon NF EN 10312. Installation en surface. Comprend le matériel auxiliaire pour le montage et la fixation à l'ouvrage, les accessoires et les pièces spéciales.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</si>
  <si>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</si>
  <si>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</si>
  <si>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</si>
  <si>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</si>
  <si>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</si>
  <si>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</si>
  <si>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mt08tai420a</t>
  </si>
  <si>
    <t xml:space="preserve">Matériel auxiliaire pour le montage et la fixation à l'ouvrage des tuyaux d'acier inoxydable avec soudure, de 10 mm de diamètre extérieur.</t>
  </si>
  <si>
    <t xml:space="preserve">U</t>
  </si>
  <si>
    <t xml:space="preserve">mt08tai020ag</t>
  </si>
  <si>
    <t xml:space="preserve">Tube d'acier inoxydable classe 1.4301 selon NF EN 10088-1 (AISI 304), avec soudure longitudinale, de 10 mm de diamètre extérieur et 0,6 mm d'épaisseur, série 1 selon NF EN 10312, avec le prix augmenté de 30% pour cause d'accessoires et pièces spéciales.</t>
  </si>
  <si>
    <t xml:space="preserve">m</t>
  </si>
  <si>
    <t xml:space="preserve">mo008</t>
  </si>
  <si>
    <t xml:space="preserve">Compagnon professionnel III/CP2 plombier.</t>
  </si>
  <si>
    <t xml:space="preserve">h</t>
  </si>
  <si>
    <t xml:space="preserve">mo107</t>
  </si>
  <si>
    <t xml:space="preserve">Ouvrier professionnel II/OP plombier.</t>
  </si>
  <si>
    <t xml:space="preserve">h</t>
  </si>
  <si>
    <t xml:space="preserve">Frais de chantier des unités d'ouvrage</t>
  </si>
  <si>
    <t xml:space="preserve">%</t>
  </si>
  <si>
    <t xml:space="preserve">Coût d'entretien décennal: 17,24DA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</si>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</sst>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08" customWidth="1"/>
    <col min="3" max="3" width="1.53" customWidth="1"/>
    <col min="4" max="4" width="77.86" customWidth="1"/>
    <col min="5" max="5" width="8.16" customWidth="1"/>
    <col min="6" max="6" width="5.44" customWidth="1"/>
    <col min="7" max="7" width="14.96" customWidth="1"/>
    <col min="8" max="8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6.98</v>
      </c>
      <c r="H9" s="13">
        <f ca="1">ROUND(INDIRECT(ADDRESS(ROW()+(0), COLUMN()+(-3), 1))*INDIRECT(ADDRESS(ROW()+(0), COLUMN()+(-1), 1)), 2)</f>
        <v>6.98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1</v>
      </c>
      <c r="F10" s="16" t="s">
        <v>16</v>
      </c>
      <c r="G10" s="17">
        <v>181.53</v>
      </c>
      <c r="H10" s="17">
        <f ca="1">ROUND(INDIRECT(ADDRESS(ROW()+(0), COLUMN()+(-3), 1))*INDIRECT(ADDRESS(ROW()+(0), COLUMN()+(-1), 1)), 2)</f>
        <v>181.53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0.227</v>
      </c>
      <c r="F11" s="16" t="s">
        <v>19</v>
      </c>
      <c r="G11" s="17">
        <v>751.66</v>
      </c>
      <c r="H11" s="17">
        <f ca="1">ROUND(INDIRECT(ADDRESS(ROW()+(0), COLUMN()+(-3), 1))*INDIRECT(ADDRESS(ROW()+(0), COLUMN()+(-1), 1)), 2)</f>
        <v>170.63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0.227</v>
      </c>
      <c r="F12" s="20" t="s">
        <v>22</v>
      </c>
      <c r="G12" s="21">
        <v>545.7</v>
      </c>
      <c r="H12" s="21">
        <f ca="1">ROUND(INDIRECT(ADDRESS(ROW()+(0), COLUMN()+(-3), 1))*INDIRECT(ADDRESS(ROW()+(0), COLUMN()+(-1), 1)), 2)</f>
        <v>123.87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483.01</v>
      </c>
      <c r="H13" s="24">
        <f ca="1">ROUND(INDIRECT(ADDRESS(ROW()+(0), COLUMN()+(-3), 1))*INDIRECT(ADDRESS(ROW()+(0), COLUMN()+(-1), 1))/100, 2)</f>
        <v>9.66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492.67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