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<sst xmlns="http://schemas.openxmlformats.org/spreadsheetml/2006/main" count="27" uniqueCount="27">
  <si>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</si>
  <si>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TNA020</t>
  </si>
  <si>
    <t xml:space="preserve">m</t>
  </si>
  <si>
    <t xml:space="preserve">Tuyauterie en acier noir, sans soudure.</t>
  </si>
  <si>
    <r>
      <rPr>
        <sz val="8.25"/>
        <color rgb="FF000000"/>
        <rFont val="Arial"/>
        <family val="2"/>
      </rPr>
      <t xml:space="preserve">Tuyauterie constituée de tube en acier noir étiré sans soudure, série M, de 1" DN 25 mm de diamètre et 3,2 mm d'épaisseur. Installation en surface. Comprend le matériel auxiliaire pour le montage et la fixation à l'ouvrage, les accessoires et les pièces spéciales.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</si>
  <si>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</si>
  <si>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</si>
  <si>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</si>
  <si>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</si>
  <si>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</si>
  <si>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</si>
  <si>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mt08tan330d</t>
  </si>
  <si>
    <t xml:space="preserve">Matériel auxiliaire pour le montage et la fixation à l'ouvrage des tuyaux en acier, de 1" DN 25 mm.</t>
  </si>
  <si>
    <t xml:space="preserve">U</t>
  </si>
  <si>
    <t xml:space="preserve">mt08tan015dg</t>
  </si>
  <si>
    <t xml:space="preserve">Tube en acier noir étiré sans soudure, série M, de 1" DN 25 mm de diamètre et 3,2 mm d'épaisseur, selon NF EN 10255, avec le prix augmenté de 30% pour cause d'accessoires et pièces spéciales.</t>
  </si>
  <si>
    <t xml:space="preserve">m</t>
  </si>
  <si>
    <t xml:space="preserve">mo008</t>
  </si>
  <si>
    <t xml:space="preserve">Compagnon professionnel III/CP2 plombier.</t>
  </si>
  <si>
    <t xml:space="preserve">h</t>
  </si>
  <si>
    <t xml:space="preserve">mo107</t>
  </si>
  <si>
    <t xml:space="preserve">Ouvrier professionnel II/OP plombier.</t>
  </si>
  <si>
    <t xml:space="preserve">h</t>
  </si>
  <si>
    <t xml:space="preserve">Frais de chantier des unités d'ouvrage</t>
  </si>
  <si>
    <t xml:space="preserve">%</t>
  </si>
  <si>
    <t xml:space="preserve">Coût d'entretien décennal: 67,62DA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</si>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</sst>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76" customWidth="1"/>
    <col min="3" max="3" width="0.85" customWidth="1"/>
    <col min="4" max="4" width="77.69"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1</v>
      </c>
      <c r="F9" s="11" t="s">
        <v>13</v>
      </c>
      <c r="G9" s="13">
        <v>82.2</v>
      </c>
      <c r="H9" s="13">
        <f ca="1">ROUND(INDIRECT(ADDRESS(ROW()+(0), COLUMN()+(-3), 1))*INDIRECT(ADDRESS(ROW()+(0), COLUMN()+(-1), 1)), 2)</f>
        <v>82.2</v>
      </c>
    </row>
    <row r="10" spans="1:8" ht="34.50" thickBot="1" customHeight="1">
      <c r="A10" s="14" t="s">
        <v>14</v>
      </c>
      <c r="B10" s="14"/>
      <c r="C10" s="14" t="s">
        <v>15</v>
      </c>
      <c r="D10" s="14"/>
      <c r="E10" s="15">
        <v>1</v>
      </c>
      <c r="F10" s="16" t="s">
        <v>16</v>
      </c>
      <c r="G10" s="17">
        <v>1472.03</v>
      </c>
      <c r="H10" s="17">
        <f ca="1">ROUND(INDIRECT(ADDRESS(ROW()+(0), COLUMN()+(-3), 1))*INDIRECT(ADDRESS(ROW()+(0), COLUMN()+(-1), 1)), 2)</f>
        <v>1472.03</v>
      </c>
    </row>
    <row r="11" spans="1:8" ht="13.50" thickBot="1" customHeight="1">
      <c r="A11" s="14" t="s">
        <v>17</v>
      </c>
      <c r="B11" s="14"/>
      <c r="C11" s="14" t="s">
        <v>18</v>
      </c>
      <c r="D11" s="14"/>
      <c r="E11" s="15">
        <v>0.262</v>
      </c>
      <c r="F11" s="16" t="s">
        <v>19</v>
      </c>
      <c r="G11" s="17">
        <v>751.66</v>
      </c>
      <c r="H11" s="17">
        <f ca="1">ROUND(INDIRECT(ADDRESS(ROW()+(0), COLUMN()+(-3), 1))*INDIRECT(ADDRESS(ROW()+(0), COLUMN()+(-1), 1)), 2)</f>
        <v>196.93</v>
      </c>
    </row>
    <row r="12" spans="1:8" ht="13.50" thickBot="1" customHeight="1">
      <c r="A12" s="14" t="s">
        <v>20</v>
      </c>
      <c r="B12" s="14"/>
      <c r="C12" s="18" t="s">
        <v>21</v>
      </c>
      <c r="D12" s="18"/>
      <c r="E12" s="19">
        <v>0.262</v>
      </c>
      <c r="F12" s="20" t="s">
        <v>22</v>
      </c>
      <c r="G12" s="21">
        <v>545.7</v>
      </c>
      <c r="H12" s="21">
        <f ca="1">ROUND(INDIRECT(ADDRESS(ROW()+(0), COLUMN()+(-3), 1))*INDIRECT(ADDRESS(ROW()+(0), COLUMN()+(-1), 1)), 2)</f>
        <v>142.97</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1894.13</v>
      </c>
      <c r="H13" s="24">
        <f ca="1">ROUND(INDIRECT(ADDRESS(ROW()+(0), COLUMN()+(-3), 1))*INDIRECT(ADDRESS(ROW()+(0), COLUMN()+(-1), 1))/100, 2)</f>
        <v>37.88</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1932.01</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