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<sst xmlns="http://schemas.openxmlformats.org/spreadsheetml/2006/main" count="30" uniqueCount="30">
  <si>
    <t xml:space="preserve"/>
  </si>
  <si>
    <t xml:space="preserve">TLL210</t>
  </si>
  <si>
    <t xml:space="preserve">U</t>
  </si>
  <si>
    <t xml:space="preserve">Base porte-fusible encastrée.</t>
  </si>
  <si>
    <r>
      <rPr>
        <sz val="8.25"/>
        <color rgb="FF000000"/>
        <rFont val="Arial"/>
        <family val="2"/>
      </rPr>
      <t xml:space="preserve">Base porte-fusible pour fusibles cylindriques de 8,5x31,5 mm, unipolaire (1P), de deux modules, gamme basique, intensité maximale 16 A, tension assignée 380 V, avec fusible cylindrique, courbe gG, intensité nominale 2 A, pouvoir de coupure 100 kA, taille 8,5x31,5 mm, couvercle, de couleur blanche et plaque de finition 1 poste, de couleur blanche. Installation encastrée. Le prix ne comprend pas la boîte d'encastrement pour appareillage.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</si>
  <si>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</si>
  <si>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</si>
  <si>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</si>
  <si>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</si>
  <si>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</si>
  <si>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</si>
  <si>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mt33gbg750a</t>
  </si>
  <si>
    <t xml:space="preserve">Base porte-fusible pour fusibles cylindriques de 8,5x31,5 mm, unipolaire (1P), à encastrer, gamme basique, intensité maximale 16 A, tension assignée 380 V, selon NF EN 60269-1.</t>
  </si>
  <si>
    <t xml:space="preserve">U</t>
  </si>
  <si>
    <t xml:space="preserve">mt35amc800aaa</t>
  </si>
  <si>
    <t xml:space="preserve">Fusible cylindrique, courbe gG, intensité nominale 2 A, pouvoir de coupure 100 kA, taille 8,5x31,5 mm, selon NF EN 60269-1.</t>
  </si>
  <si>
    <t xml:space="preserve">U</t>
  </si>
  <si>
    <t xml:space="preserve">mt33gbg755a</t>
  </si>
  <si>
    <t xml:space="preserve">Couvercle pour base pour fusibles cylindriques, gamme basique, de couleur blanche.</t>
  </si>
  <si>
    <t xml:space="preserve">U</t>
  </si>
  <si>
    <t xml:space="preserve">mt33gbg950a</t>
  </si>
  <si>
    <t xml:space="preserve">Plaque de finition 1 poste, gamme basique, de couleur blanche.</t>
  </si>
  <si>
    <t xml:space="preserve">U</t>
  </si>
  <si>
    <t xml:space="preserve">mo003</t>
  </si>
  <si>
    <t xml:space="preserve">Compagnon professionnel III/CP2 électricien.</t>
  </si>
  <si>
    <t xml:space="preserve">h</t>
  </si>
  <si>
    <t xml:space="preserve">Frais de chantier des unités d'ouvrage</t>
  </si>
  <si>
    <t xml:space="preserve">%</t>
  </si>
  <si>
    <t xml:space="preserve">Coût d'entretien décennal: 112,13DA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</si>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</sst>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93" customWidth="1"/>
    <col min="3" max="3" width="1.87" customWidth="1"/>
    <col min="4" max="4" width="76.67" customWidth="1"/>
    <col min="5" max="5" width="8.16" customWidth="1"/>
    <col min="6" max="6" width="5.44" customWidth="1"/>
    <col min="7" max="7" width="14.96" customWidth="1"/>
    <col min="8" max="8" width="8.50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24.00" thickBot="1" customHeight="1">
      <c r="A9" s="7" t="s">
        <v>11</v>
      </c>
      <c r="B9" s="7"/>
      <c r="C9" s="7"/>
      <c r="D9" s="7" t="s">
        <v>12</v>
      </c>
      <c r="E9" s="9">
        <v>1</v>
      </c>
      <c r="F9" s="11" t="s">
        <v>13</v>
      </c>
      <c r="G9" s="13">
        <v>999.19</v>
      </c>
      <c r="H9" s="13">
        <f ca="1">ROUND(INDIRECT(ADDRESS(ROW()+(0), COLUMN()+(-3), 1))*INDIRECT(ADDRESS(ROW()+(0), COLUMN()+(-1), 1)), 2)</f>
        <v>999.19</v>
      </c>
    </row>
    <row r="10" spans="1:8" ht="24.00" thickBot="1" customHeight="1">
      <c r="A10" s="14" t="s">
        <v>14</v>
      </c>
      <c r="B10" s="14"/>
      <c r="C10" s="14"/>
      <c r="D10" s="14" t="s">
        <v>15</v>
      </c>
      <c r="E10" s="15">
        <v>1</v>
      </c>
      <c r="F10" s="16" t="s">
        <v>16</v>
      </c>
      <c r="G10" s="17">
        <v>122.23</v>
      </c>
      <c r="H10" s="17">
        <f ca="1">ROUND(INDIRECT(ADDRESS(ROW()+(0), COLUMN()+(-3), 1))*INDIRECT(ADDRESS(ROW()+(0), COLUMN()+(-1), 1)), 2)</f>
        <v>122.23</v>
      </c>
    </row>
    <row r="11" spans="1:8" ht="13.50" thickBot="1" customHeight="1">
      <c r="A11" s="14" t="s">
        <v>17</v>
      </c>
      <c r="B11" s="14"/>
      <c r="C11" s="14"/>
      <c r="D11" s="14" t="s">
        <v>18</v>
      </c>
      <c r="E11" s="15">
        <v>1</v>
      </c>
      <c r="F11" s="16" t="s">
        <v>19</v>
      </c>
      <c r="G11" s="17">
        <v>534.45</v>
      </c>
      <c r="H11" s="17">
        <f ca="1">ROUND(INDIRECT(ADDRESS(ROW()+(0), COLUMN()+(-3), 1))*INDIRECT(ADDRESS(ROW()+(0), COLUMN()+(-1), 1)), 2)</f>
        <v>534.45</v>
      </c>
    </row>
    <row r="12" spans="1:8" ht="13.50" thickBot="1" customHeight="1">
      <c r="A12" s="14" t="s">
        <v>20</v>
      </c>
      <c r="B12" s="14"/>
      <c r="C12" s="14"/>
      <c r="D12" s="14" t="s">
        <v>21</v>
      </c>
      <c r="E12" s="15">
        <v>1</v>
      </c>
      <c r="F12" s="16" t="s">
        <v>22</v>
      </c>
      <c r="G12" s="17">
        <v>387.28</v>
      </c>
      <c r="H12" s="17">
        <f ca="1">ROUND(INDIRECT(ADDRESS(ROW()+(0), COLUMN()+(-3), 1))*INDIRECT(ADDRESS(ROW()+(0), COLUMN()+(-1), 1)), 2)</f>
        <v>387.28</v>
      </c>
    </row>
    <row r="13" spans="1:8" ht="13.50" thickBot="1" customHeight="1">
      <c r="A13" s="14" t="s">
        <v>23</v>
      </c>
      <c r="B13" s="14"/>
      <c r="C13" s="14"/>
      <c r="D13" s="18" t="s">
        <v>24</v>
      </c>
      <c r="E13" s="19">
        <v>0.216</v>
      </c>
      <c r="F13" s="20" t="s">
        <v>25</v>
      </c>
      <c r="G13" s="21">
        <v>719.99</v>
      </c>
      <c r="H13" s="21">
        <f ca="1">ROUND(INDIRECT(ADDRESS(ROW()+(0), COLUMN()+(-3), 1))*INDIRECT(ADDRESS(ROW()+(0), COLUMN()+(-1), 1)), 2)</f>
        <v>155.52</v>
      </c>
    </row>
    <row r="14" spans="1:8" ht="13.50" thickBot="1" customHeight="1">
      <c r="A14" s="18"/>
      <c r="B14" s="18"/>
      <c r="C14" s="18"/>
      <c r="D14" s="5" t="s">
        <v>26</v>
      </c>
      <c r="E14" s="22">
        <v>2</v>
      </c>
      <c r="F14" s="23" t="s">
        <v>27</v>
      </c>
      <c r="G14" s="24">
        <f ca="1">ROUND(SUM(INDIRECT(ADDRESS(ROW()+(-1), COLUMN()+(1), 1)),INDIRECT(ADDRESS(ROW()+(-2), COLUMN()+(1), 1)),INDIRECT(ADDRESS(ROW()+(-3), COLUMN()+(1), 1)),INDIRECT(ADDRESS(ROW()+(-4), COLUMN()+(1), 1)),INDIRECT(ADDRESS(ROW()+(-5), COLUMN()+(1), 1))), 2)</f>
        <v>2198.67</v>
      </c>
      <c r="H14" s="24">
        <f ca="1">ROUND(INDIRECT(ADDRESS(ROW()+(0), COLUMN()+(-3), 1))*INDIRECT(ADDRESS(ROW()+(0), COLUMN()+(-1), 1))/100, 2)</f>
        <v>43.97</v>
      </c>
    </row>
    <row r="15" spans="1:8" ht="13.50" thickBot="1" customHeight="1">
      <c r="A15" s="25" t="s">
        <v>28</v>
      </c>
      <c r="B15" s="25"/>
      <c r="C15" s="25"/>
      <c r="D15" s="26"/>
      <c r="E15" s="26"/>
      <c r="F15" s="27"/>
      <c r="G15" s="25" t="s">
        <v>29</v>
      </c>
      <c r="H15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2242.64</v>
      </c>
    </row>
  </sheetData>
  <mergeCells count="11">
    <mergeCell ref="A1:H1"/>
    <mergeCell ref="C3:H3"/>
    <mergeCell ref="A5:H5"/>
    <mergeCell ref="A8:C8"/>
    <mergeCell ref="A9:C9"/>
    <mergeCell ref="A10:C10"/>
    <mergeCell ref="A11:C11"/>
    <mergeCell ref="A12:C12"/>
    <mergeCell ref="A13:C13"/>
    <mergeCell ref="A14:C14"/>
    <mergeCell ref="A15:E15"/>
  </mergeCells>
  <pageMargins left="0.147638" right="0.147638" top="0.206693" bottom="0.206693" header="0.0" footer="0.0"/>
  <pageSetup paperSize="9" orientation="portrait"/>
  <rowBreaks count="0" manualBreakCount="0">
    </rowBreaks>
</worksheet>
</file>