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<sst xmlns="http://schemas.openxmlformats.org/spreadsheetml/2006/main" count="27" uniqueCount="27">
  <si>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</si>
  <si>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TBL180</t>
  </si>
  <si>
    <t xml:space="preserve">U</t>
  </si>
  <si>
    <t xml:space="preserve">Lavabo avec colonne, en porcelaine sanitaire.</t>
  </si>
  <si>
    <r>
      <rPr>
        <sz val="8.25"/>
        <color rgb="FF000000"/>
        <rFont val="Arial"/>
        <family val="2"/>
      </rPr>
      <t xml:space="preserve">Lavabo en porcelaine sanitaire, avec colonne, gamme moyenne, couleur, de 500x420 mm, et évacuation, couleur blanche. Comprend le jeu de fixation et le silicone pour le scellement des joints.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</si>
  <si>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</si>
  <si>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</si>
  <si>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</si>
  <si>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</si>
  <si>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</si>
  <si>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</si>
  <si>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mt30lps010eb</t>
  </si>
  <si>
    <t xml:space="preserve">Lavabo en porcelaine sanitaire, avec colonne, gamme moyenne, couleur, de 500x420 mm, avec jeu de fixation.</t>
  </si>
  <si>
    <t xml:space="preserve">U</t>
  </si>
  <si>
    <t xml:space="preserve">mt36www005b</t>
  </si>
  <si>
    <t xml:space="preserve">Accouplement à la paroi accoudé au plafond, en PVC, série B, couleur blanche, pour l'évacuation des eaux usées (à basse et haute température) à l'intérieur des bâtiments, lien mixte de 1 1/4"x40 mm de diamètre, selon NF EN 1329-1, avec vanne d'écoulement.</t>
  </si>
  <si>
    <t xml:space="preserve">U</t>
  </si>
  <si>
    <t xml:space="preserve">mt30www005</t>
  </si>
  <si>
    <t xml:space="preserve">Cartouche de 300 ml de silicone acide monocomposant, fongicide, pour le scellement des joints en milieux humides.</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</si>
  <si>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</si>
  <si>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</si>
  <si>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</si>
  <si>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</si>
  <si>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</si>
  <si>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</si>
  <si>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28.013,65DA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</si>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</sst>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1.53"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1</v>
      </c>
      <c r="F9" s="11" t="s">
        <v>13</v>
      </c>
      <c r="G9" s="13">
        <v>56198.3</v>
      </c>
      <c r="H9" s="13">
        <f ca="1">ROUND(INDIRECT(ADDRESS(ROW()+(0), COLUMN()+(-3), 1))*INDIRECT(ADDRESS(ROW()+(0), COLUMN()+(-1), 1)), 2)</f>
        <v>56198.3</v>
      </c>
    </row>
    <row r="10" spans="1:8" ht="34.50" thickBot="1" customHeight="1">
      <c r="A10" s="14" t="s">
        <v>14</v>
      </c>
      <c r="B10" s="14"/>
      <c r="C10" s="14"/>
      <c r="D10" s="14" t="s">
        <v>15</v>
      </c>
      <c r="E10" s="15">
        <v>1</v>
      </c>
      <c r="F10" s="16" t="s">
        <v>16</v>
      </c>
      <c r="G10" s="17">
        <v>1321.34</v>
      </c>
      <c r="H10" s="17">
        <f ca="1">ROUND(INDIRECT(ADDRESS(ROW()+(0), COLUMN()+(-3), 1))*INDIRECT(ADDRESS(ROW()+(0), COLUMN()+(-1), 1)), 2)</f>
        <v>1321.34</v>
      </c>
    </row>
    <row r="11" spans="1:8" ht="24.00" thickBot="1" customHeight="1">
      <c r="A11" s="14" t="s">
        <v>17</v>
      </c>
      <c r="B11" s="14"/>
      <c r="C11" s="14"/>
      <c r="D11" s="14" t="s">
        <v>18</v>
      </c>
      <c r="E11" s="15">
        <v>0.012</v>
      </c>
      <c r="F11" s="16" t="s">
        <v>19</v>
      </c>
      <c r="G11" s="17">
        <v>1486.36</v>
      </c>
      <c r="H11" s="17">
        <f ca="1">ROUND(INDIRECT(ADDRESS(ROW()+(0), COLUMN()+(-3), 1))*INDIRECT(ADDRESS(ROW()+(0), COLUMN()+(-1), 1)), 2)</f>
        <v>17.84</v>
      </c>
    </row>
    <row r="12" spans="1:8" ht="13.50" thickBot="1" customHeight="1">
      <c r="A12" s="14" t="s">
        <v>20</v>
      </c>
      <c r="B12" s="14"/>
      <c r="C12" s="14"/>
      <c r="D12" s="18" t="s">
        <v>21</v>
      </c>
      <c r="E12" s="19">
        <v>1.251</v>
      </c>
      <c r="F12" s="20" t="s">
        <v>22</v>
      </c>
      <c r="G12" s="21">
        <v>717.33</v>
      </c>
      <c r="H12" s="21">
        <f ca="1">ROUND(INDIRECT(ADDRESS(ROW()+(0), COLUMN()+(-3), 1))*INDIRECT(ADDRESS(ROW()+(0), COLUMN()+(-1), 1)), 2)</f>
        <v>897.38</v>
      </c>
    </row>
    <row r="13" spans="1:8" ht="13.50" thickBot="1" customHeight="1">
      <c r="A13" s="18"/>
      <c r="B13" s="18"/>
      <c r="C13" s="18"/>
      <c r="D13" s="5" t="s">
        <v>23</v>
      </c>
      <c r="E13" s="22">
        <v>2</v>
      </c>
      <c r="F13" s="23" t="s">
        <v>24</v>
      </c>
      <c r="G13" s="24">
        <f ca="1">ROUND(SUM(INDIRECT(ADDRESS(ROW()+(-1), COLUMN()+(1), 1)),INDIRECT(ADDRESS(ROW()+(-2), COLUMN()+(1), 1)),INDIRECT(ADDRESS(ROW()+(-3), COLUMN()+(1), 1)),INDIRECT(ADDRESS(ROW()+(-4), COLUMN()+(1), 1))), 2)</f>
        <v>58434.8</v>
      </c>
      <c r="H13" s="24">
        <f ca="1">ROUND(INDIRECT(ADDRESS(ROW()+(0), COLUMN()+(-3), 1))*INDIRECT(ADDRESS(ROW()+(0), COLUMN()+(-1), 1))/100, 2)</f>
        <v>1168.7</v>
      </c>
    </row>
    <row r="14" spans="1:8" ht="13.50" thickBot="1" customHeight="1">
      <c r="A14" s="25" t="s">
        <v>25</v>
      </c>
      <c r="B14" s="25"/>
      <c r="C14" s="25"/>
      <c r="D14" s="26"/>
      <c r="E14" s="26"/>
      <c r="F14" s="27"/>
      <c r="G14" s="25" t="s">
        <v>26</v>
      </c>
      <c r="H14" s="28">
        <f ca="1">ROUND(SUM(INDIRECT(ADDRESS(ROW()+(-1), COLUMN()+(0), 1)),INDIRECT(ADDRESS(ROW()+(-2), COLUMN()+(0), 1)),INDIRECT(ADDRESS(ROW()+(-3), COLUMN()+(0), 1)),INDIRECT(ADDRESS(ROW()+(-4), COLUMN()+(0), 1)),INDIRECT(ADDRESS(ROW()+(-5), COLUMN()+(0), 1))), 2)</f>
        <v>59603.5</v>
      </c>
    </row>
  </sheetData>
  <mergeCells count="10">
    <mergeCell ref="A1:H1"/>
    <mergeCell ref="C3:H3"/>
    <mergeCell ref="A5:H5"/>
    <mergeCell ref="A8:C8"/>
    <mergeCell ref="A9:C9"/>
    <mergeCell ref="A10:C10"/>
    <mergeCell ref="A11:C11"/>
    <mergeCell ref="A12:C12"/>
    <mergeCell ref="A13:C13"/>
    <mergeCell ref="A14:E14"/>
  </mergeCells>
  <pageMargins left="0.147638" right="0.147638" top="0.206693" bottom="0.206693" header="0.0" footer="0.0"/>
  <pageSetup paperSize="9" orientation="portrait"/>
  <rowBreaks count="0" manualBreakCount="0">
    </rowBreaks>
</worksheet>
</file>