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<sst xmlns="http://schemas.openxmlformats.org/spreadsheetml/2006/main" count="23" uniqueCount="23">
  <si>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</si>
  <si>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QEI030</t>
  </si>
  <si>
    <t xml:space="preserve">U</t>
  </si>
  <si>
    <t xml:space="preserve">Extraction et essai à la compression des éprouvettes témoin.</t>
  </si>
  <si>
    <r>
      <rPr>
        <sz val="8.25"/>
        <color rgb="FF000000"/>
        <rFont val="Arial"/>
        <family val="2"/>
      </rPr>
      <t xml:space="preserve">Essai à réaliser en laboratoire accrédité dans le domaine technique correspondant, pour déterminer la résistance à la compression d'un béton durci, par extraction d'une éprouvette témoin de 100 mm de diamètre et de 200 mm de longueur par sonde rotative de fondation, selon NF EN 12504-1. Comprend mortier pour remplissage des trous. Le prix ne comprend la suppression du revêtement existant, la réalisation du revêtement postérieur ni le rapport des résultats.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</si>
  <si>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</si>
  <si>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</si>
  <si>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</si>
  <si>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</si>
  <si>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</si>
  <si>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</si>
  <si>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</si>
  <si>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</si>
  <si>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</si>
  <si>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mt49hoc030d</t>
  </si>
  <si>
    <t xml:space="preserve">Extraction d'un témoin de béton durci de 100 mm de diamètre et 200 mm de longueur par sonde rotative, taillé, surfaçage essai pour déterminer la résistance à la compression selon NF EN 12504-1.</t>
  </si>
  <si>
    <t xml:space="preserve">U</t>
  </si>
  <si>
    <t xml:space="preserve">mt49hoc040v</t>
  </si>
  <si>
    <t xml:space="preserve">Remplissage des trous avec du mortier hydraulique expansif autonivelant, de 100 mm de diamètre, en fondations.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</si>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</sst>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75.19</v>
      </c>
      <c r="G9" s="13">
        <f ca="1">ROUND(INDIRECT(ADDRESS(ROW()+(0), COLUMN()+(-3), 1))*INDIRECT(ADDRESS(ROW()+(0), COLUMN()+(-1), 1)), 2)</f>
        <v>75.19</v>
      </c>
    </row>
    <row r="10" spans="1:7" ht="34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16326.2</v>
      </c>
      <c r="G10" s="17">
        <f ca="1">ROUND(INDIRECT(ADDRESS(ROW()+(0), COLUMN()+(-3), 1))*INDIRECT(ADDRESS(ROW()+(0), COLUMN()+(-1), 1)), 2)</f>
        <v>16326.2</v>
      </c>
    </row>
    <row r="11" spans="1:7" ht="24.00" thickBot="1" customHeight="1">
      <c r="A11" s="14" t="s">
        <v>17</v>
      </c>
      <c r="B11" s="14"/>
      <c r="C11" s="18" t="s">
        <v>18</v>
      </c>
      <c r="D11" s="19">
        <v>1</v>
      </c>
      <c r="E11" s="20" t="s">
        <v>19</v>
      </c>
      <c r="F11" s="21">
        <v>2815.7</v>
      </c>
      <c r="G11" s="21">
        <f ca="1">ROUND(INDIRECT(ADDRESS(ROW()+(0), COLUMN()+(-3), 1))*INDIRECT(ADDRESS(ROW()+(0), COLUMN()+(-1), 1)), 2)</f>
        <v>2815.7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19217</v>
      </c>
      <c r="G12" s="24">
        <f ca="1">ROUND(INDIRECT(ADDRESS(ROW()+(0), COLUMN()+(-3), 1))*INDIRECT(ADDRESS(ROW()+(0), COLUMN()+(-1), 1))/100, 2)</f>
        <v>384.34</v>
      </c>
    </row>
    <row r="13" spans="1:7" ht="13.50" thickBot="1" customHeight="1">
      <c r="A13" s="25"/>
      <c r="B13" s="25"/>
      <c r="C13" s="26"/>
      <c r="D13" s="26"/>
      <c r="E13" s="27"/>
      <c r="F13" s="28" t="s">
        <v>22</v>
      </c>
      <c r="G13" s="29">
        <f ca="1">ROUND(SUM(INDIRECT(ADDRESS(ROW()+(-1), COLUMN()+(0), 1)),INDIRECT(ADDRESS(ROW()+(-2), COLUMN()+(0), 1)),INDIRECT(ADDRESS(ROW()+(-3), COLUMN()+(0), 1)),INDIRECT(ADDRESS(ROW()+(-4), COLUMN()+(0), 1))), 2)</f>
        <v>19601.4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B13"/>
  </mergeCells>
  <pageMargins left="0.147638" right="0.147638" top="0.206693" bottom="0.206693" header="0.0" footer="0.0"/>
  <pageSetup paperSize="9" orientation="portrait"/>
  <rowBreaks count="0" manualBreakCount="0">
    </rowBreaks>
</worksheet>
</file>