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<sst xmlns="http://schemas.openxmlformats.org/spreadsheetml/2006/main" count="44" uniqueCount="44">
  <si>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</si>
  <si>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GMT010</t>
  </si>
  <si>
    <t xml:space="preserve">m²</t>
  </si>
  <si>
    <t xml:space="preserve">Couche principale de façade ventilée, à revêtir, en maçonnerie de brique en terre cuite à isolation rapportée, pose à joint traditionnel.</t>
  </si>
  <si>
    <r>
      <rPr>
        <sz val="7.80"/>
        <color rgb="FF000000"/>
        <rFont val="A"/>
        <family val="2"/>
      </rPr>
      <t xml:space="preserve">Couche principale pour mur de façade ventilée </t>
    </r>
    <r>
      <rPr>
        <b/>
        <sz val="7.80"/>
        <color rgb="FF000000"/>
        <rFont val="A"/>
        <family val="2"/>
      </rPr>
      <t xml:space="preserve">de 14 cm d'épaisseur, en maçonnerie de brique perforée en terre cuite (gero), à revêtir, 29x14x5 cm, placée avec du mortier de ciment confectionné sur chantier, avec 250 kg/m³ de ciment, couleur gris, dosage 1:6, fourni en sacs</t>
    </r>
    <r>
      <rPr>
        <sz val="7.80"/>
        <color rgb="FF000000"/>
        <rFont val="A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</si>
  <si>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</si>
  <si>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</si>
  <si>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</si>
  <si>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</si>
  <si>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</si>
  <si>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</si>
  <si>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mt04lpc010a</t>
  </si>
  <si>
    <t xml:space="preserve">Brique perforée en terre cuite (gero), à revêtir, 29x14x5 cm, selon NF EN 771-1.</t>
  </si>
  <si>
    <t xml:space="preserve">U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</si>
  <si>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</si>
  <si>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</si>
  <si>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</si>
  <si>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</si>
  <si>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préparé sur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</si>
  <si>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</si>
  <si>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</si>
  <si>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</si>
  <si>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</si>
  <si>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mt07vau010a</t>
  </si>
  <si>
    <t xml:space="preserve">Poutrelle précontrainte de section en "I", Lmoyenne = &lt;4 m, selon NF EN 15037-1.</t>
  </si>
  <si>
    <t xml:space="preserve">m</t>
  </si>
  <si>
    <t xml:space="preserve">mt18bdb010a800</t>
  </si>
  <si>
    <t xml:space="preserve">Carreau céramique catalan, finition mat ou naturel, 8,00DA/m², selon NF EN 14411.</t>
  </si>
  <si>
    <t xml:space="preserve">m²</t>
  </si>
  <si>
    <t xml:space="preserve">mq06hor010</t>
  </si>
  <si>
    <t xml:space="preserve">Bétonnière.</t>
  </si>
  <si>
    <t xml:space="preserve">h</t>
  </si>
  <si>
    <t xml:space="preserve">mo020</t>
  </si>
  <si>
    <t xml:space="preserve">Compagnon professionnel III/CP2 VRD espaces privés pour des travaux de maçonnerie.</t>
  </si>
  <si>
    <t xml:space="preserve">h</t>
  </si>
  <si>
    <t xml:space="preserve">mo112</t>
  </si>
  <si>
    <t xml:space="preserve">Ouvrier d'exécution I/OE1 VRD espaces privés pour des travaux de maçonnerie.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</si>
  <si>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</si>
  <si>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</si>
  <si>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</si>
  <si>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</si>
  <si>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</si>
  <si>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Coût d'entretien décennal: 56,02DA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</si>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</sst>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5.88" customWidth="1"/>
    <col min="2" max="2" width="8.01" customWidth="1"/>
    <col min="3" max="3" width="21.57" customWidth="1"/>
    <col min="4" max="4" width="28.41" customWidth="1"/>
    <col min="5" max="5" width="5.68" customWidth="1"/>
    <col min="6" max="6" width="8.60" customWidth="1"/>
    <col min="7" max="7" width="0.87" customWidth="1"/>
    <col min="8" max="8" width="4.95" customWidth="1"/>
    <col min="9" max="9" width="10.05" customWidth="1"/>
    <col min="10" max="10" width="5.97" customWidth="1"/>
    <col min="11" max="11" width="9.0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60.00" thickBot="1" customHeight="1">
      <c r="A3" s="3" t="s">
        <v>1</v>
      </c>
      <c r="B3" s="3"/>
      <c r="C3" s="4" t="s">
        <v>2</v>
      </c>
      <c r="D3" s="3" t="s">
        <v>3</v>
      </c>
      <c r="E3" s="5"/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/>
      <c r="D7" s="9"/>
      <c r="E7" s="9"/>
      <c r="F7" s="9" t="s">
        <v>7</v>
      </c>
      <c r="G7" s="9" t="s">
        <v>8</v>
      </c>
      <c r="H7" s="9"/>
      <c r="I7" s="9" t="s">
        <v>9</v>
      </c>
      <c r="J7" s="9"/>
      <c r="K7" s="9" t="s">
        <v>10</v>
      </c>
    </row>
    <row r="8" spans="1:11" ht="21.60" thickBot="1" customHeight="1">
      <c r="A8" s="10" t="s">
        <v>11</v>
      </c>
      <c r="B8" s="10" t="s">
        <v>12</v>
      </c>
      <c r="C8" s="10"/>
      <c r="D8" s="10"/>
      <c r="E8" s="10"/>
      <c r="F8" s="12">
        <v>58.800000</v>
      </c>
      <c r="G8" s="14" t="s">
        <v>13</v>
      </c>
      <c r="H8" s="14"/>
      <c r="I8" s="16">
        <v>15.860000</v>
      </c>
      <c r="J8" s="16"/>
      <c r="K8" s="16">
        <f ca="1">ROUND(INDIRECT(ADDRESS(ROW()+(0), COLUMN()+(-5), 1))*INDIRECT(ADDRESS(ROW()+(0), COLUMN()+(-2), 1)), 2)</f>
        <v>932.570000</v>
      </c>
    </row>
    <row r="9" spans="1:11" ht="12.00" thickBot="1" customHeight="1">
      <c r="A9" s="17" t="s">
        <v>14</v>
      </c>
      <c r="B9" s="17" t="s">
        <v>15</v>
      </c>
      <c r="C9" s="17"/>
      <c r="D9" s="17"/>
      <c r="E9" s="17"/>
      <c r="F9" s="18">
        <v>0.006000</v>
      </c>
      <c r="G9" s="19" t="s">
        <v>16</v>
      </c>
      <c r="H9" s="19"/>
      <c r="I9" s="20">
        <v>158.600000</v>
      </c>
      <c r="J9" s="20"/>
      <c r="K9" s="20">
        <f ca="1">ROUND(INDIRECT(ADDRESS(ROW()+(0), COLUMN()+(-5), 1))*INDIRECT(ADDRESS(ROW()+(0), COLUMN()+(-2), 1)), 2)</f>
        <v>0.950000</v>
      </c>
    </row>
    <row r="10" spans="1:11" ht="12.00" thickBot="1" customHeight="1">
      <c r="A10" s="17" t="s">
        <v>17</v>
      </c>
      <c r="B10" s="17" t="s">
        <v>18</v>
      </c>
      <c r="C10" s="17"/>
      <c r="D10" s="17"/>
      <c r="E10" s="17"/>
      <c r="F10" s="18">
        <v>0.049000</v>
      </c>
      <c r="G10" s="19" t="s">
        <v>19</v>
      </c>
      <c r="H10" s="19"/>
      <c r="I10" s="20">
        <v>1903.190000</v>
      </c>
      <c r="J10" s="20"/>
      <c r="K10" s="20">
        <f ca="1">ROUND(INDIRECT(ADDRESS(ROW()+(0), COLUMN()+(-5), 1))*INDIRECT(ADDRESS(ROW()+(0), COLUMN()+(-2), 1)), 2)</f>
        <v>93.260000</v>
      </c>
    </row>
    <row r="11" spans="1:11" ht="12.00" thickBot="1" customHeight="1">
      <c r="A11" s="17" t="s">
        <v>20</v>
      </c>
      <c r="B11" s="17" t="s">
        <v>21</v>
      </c>
      <c r="C11" s="17"/>
      <c r="D11" s="17"/>
      <c r="E11" s="17"/>
      <c r="F11" s="18">
        <v>7.620000</v>
      </c>
      <c r="G11" s="19" t="s">
        <v>22</v>
      </c>
      <c r="H11" s="19"/>
      <c r="I11" s="20">
        <v>11.520000</v>
      </c>
      <c r="J11" s="20"/>
      <c r="K11" s="20">
        <f ca="1">ROUND(INDIRECT(ADDRESS(ROW()+(0), COLUMN()+(-5), 1))*INDIRECT(ADDRESS(ROW()+(0), COLUMN()+(-2), 1)), 2)</f>
        <v>87.780000</v>
      </c>
    </row>
    <row r="12" spans="1:11" ht="21.60" thickBot="1" customHeight="1">
      <c r="A12" s="17" t="s">
        <v>23</v>
      </c>
      <c r="B12" s="17" t="s">
        <v>24</v>
      </c>
      <c r="C12" s="17"/>
      <c r="D12" s="17"/>
      <c r="E12" s="17"/>
      <c r="F12" s="18">
        <v>0.180000</v>
      </c>
      <c r="G12" s="19" t="s">
        <v>25</v>
      </c>
      <c r="H12" s="19"/>
      <c r="I12" s="20">
        <v>511.750000</v>
      </c>
      <c r="J12" s="20"/>
      <c r="K12" s="20">
        <f ca="1">ROUND(INDIRECT(ADDRESS(ROW()+(0), COLUMN()+(-5), 1))*INDIRECT(ADDRESS(ROW()+(0), COLUMN()+(-2), 1)), 2)</f>
        <v>92.120000</v>
      </c>
    </row>
    <row r="13" spans="1:11" ht="21.60" thickBot="1" customHeight="1">
      <c r="A13" s="17" t="s">
        <v>26</v>
      </c>
      <c r="B13" s="17" t="s">
        <v>27</v>
      </c>
      <c r="C13" s="17"/>
      <c r="D13" s="17"/>
      <c r="E13" s="17"/>
      <c r="F13" s="18">
        <v>0.015000</v>
      </c>
      <c r="G13" s="19" t="s">
        <v>28</v>
      </c>
      <c r="H13" s="19"/>
      <c r="I13" s="20">
        <v>845.860000</v>
      </c>
      <c r="J13" s="20"/>
      <c r="K13" s="20">
        <f ca="1">ROUND(INDIRECT(ADDRESS(ROW()+(0), COLUMN()+(-5), 1))*INDIRECT(ADDRESS(ROW()+(0), COLUMN()+(-2), 1)), 2)</f>
        <v>12.690000</v>
      </c>
    </row>
    <row r="14" spans="1:11" ht="12.00" thickBot="1" customHeight="1">
      <c r="A14" s="17" t="s">
        <v>29</v>
      </c>
      <c r="B14" s="17" t="s">
        <v>30</v>
      </c>
      <c r="C14" s="17"/>
      <c r="D14" s="17"/>
      <c r="E14" s="17"/>
      <c r="F14" s="18">
        <v>0.021000</v>
      </c>
      <c r="G14" s="19" t="s">
        <v>31</v>
      </c>
      <c r="H14" s="19"/>
      <c r="I14" s="20">
        <v>177.350000</v>
      </c>
      <c r="J14" s="20"/>
      <c r="K14" s="20">
        <f ca="1">ROUND(INDIRECT(ADDRESS(ROW()+(0), COLUMN()+(-5), 1))*INDIRECT(ADDRESS(ROW()+(0), COLUMN()+(-2), 1)), 2)</f>
        <v>3.720000</v>
      </c>
    </row>
    <row r="15" spans="1:11" ht="21.60" thickBot="1" customHeight="1">
      <c r="A15" s="17" t="s">
        <v>32</v>
      </c>
      <c r="B15" s="17" t="s">
        <v>33</v>
      </c>
      <c r="C15" s="17"/>
      <c r="D15" s="17"/>
      <c r="E15" s="17"/>
      <c r="F15" s="18">
        <v>0.761000</v>
      </c>
      <c r="G15" s="19" t="s">
        <v>34</v>
      </c>
      <c r="H15" s="19"/>
      <c r="I15" s="20">
        <v>453.890000</v>
      </c>
      <c r="J15" s="20"/>
      <c r="K15" s="20">
        <f ca="1">ROUND(INDIRECT(ADDRESS(ROW()+(0), COLUMN()+(-5), 1))*INDIRECT(ADDRESS(ROW()+(0), COLUMN()+(-2), 1)), 2)</f>
        <v>345.410000</v>
      </c>
    </row>
    <row r="16" spans="1:11" ht="21.60" thickBot="1" customHeight="1">
      <c r="A16" s="17" t="s">
        <v>35</v>
      </c>
      <c r="B16" s="21" t="s">
        <v>36</v>
      </c>
      <c r="C16" s="21"/>
      <c r="D16" s="21"/>
      <c r="E16" s="21"/>
      <c r="F16" s="22">
        <v>0.730000</v>
      </c>
      <c r="G16" s="23" t="s">
        <v>37</v>
      </c>
      <c r="H16" s="23"/>
      <c r="I16" s="24">
        <v>262.380000</v>
      </c>
      <c r="J16" s="24"/>
      <c r="K16" s="24">
        <f ca="1">ROUND(INDIRECT(ADDRESS(ROW()+(0), COLUMN()+(-5), 1))*INDIRECT(ADDRESS(ROW()+(0), COLUMN()+(-2), 1)), 2)</f>
        <v>191.540000</v>
      </c>
    </row>
    <row r="17" spans="1:11" ht="12.00" thickBot="1" customHeight="1">
      <c r="A17" s="17"/>
      <c r="B17" s="10" t="s">
        <v>38</v>
      </c>
      <c r="C17" s="10"/>
      <c r="D17" s="10"/>
      <c r="E17" s="10"/>
      <c r="F17" s="12">
        <v>3.000000</v>
      </c>
      <c r="G17" s="14" t="s">
        <v>39</v>
      </c>
      <c r="H17" s="14"/>
      <c r="I17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1))), 2)</f>
        <v>1760.040000</v>
      </c>
      <c r="J17" s="16"/>
      <c r="K17" s="16">
        <f ca="1">ROUND(INDIRECT(ADDRESS(ROW()+(0), COLUMN()+(-5), 1))*INDIRECT(ADDRESS(ROW()+(0), COLUMN()+(-2), 1))/100, 2)</f>
        <v>52.800000</v>
      </c>
    </row>
    <row r="18" spans="1:11" ht="12.00" thickBot="1" customHeight="1">
      <c r="A18" s="21"/>
      <c r="B18" s="21" t="s">
        <v>40</v>
      </c>
      <c r="C18" s="21"/>
      <c r="D18" s="21"/>
      <c r="E18" s="21"/>
      <c r="F18" s="22">
        <v>3.000000</v>
      </c>
      <c r="G18" s="23" t="s">
        <v>41</v>
      </c>
      <c r="H18" s="23"/>
      <c r="I18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1))), 2)</f>
        <v>1812.840000</v>
      </c>
      <c r="J18" s="24"/>
      <c r="K18" s="24">
        <f ca="1">ROUND(INDIRECT(ADDRESS(ROW()+(0), COLUMN()+(-5), 1))*INDIRECT(ADDRESS(ROW()+(0), COLUMN()+(-2), 1))/100, 2)</f>
        <v>54.390000</v>
      </c>
    </row>
    <row r="19" spans="1:11" ht="12.00" thickBot="1" customHeight="1">
      <c r="A19" s="6" t="s">
        <v>42</v>
      </c>
      <c r="B19" s="7"/>
      <c r="C19" s="7"/>
      <c r="D19" s="7"/>
      <c r="E19" s="7"/>
      <c r="F19" s="7"/>
      <c r="G19" s="25"/>
      <c r="H19" s="25"/>
      <c r="I19" s="6" t="s">
        <v>43</v>
      </c>
      <c r="J19" s="6"/>
      <c r="K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1867.230000</v>
      </c>
    </row>
  </sheetData>
  <mergeCells count="45">
    <mergeCell ref="A1:K1"/>
    <mergeCell ref="A3:B3"/>
    <mergeCell ref="E3:G3"/>
    <mergeCell ref="H3:I3"/>
    <mergeCell ref="J3:K3"/>
    <mergeCell ref="A4:K4"/>
    <mergeCell ref="B7:E7"/>
    <mergeCell ref="G7:H7"/>
    <mergeCell ref="I7:J7"/>
    <mergeCell ref="B8:E8"/>
    <mergeCell ref="G8:H8"/>
    <mergeCell ref="I8:J8"/>
    <mergeCell ref="B9:E9"/>
    <mergeCell ref="G9:H9"/>
    <mergeCell ref="I9:J9"/>
    <mergeCell ref="B10:E10"/>
    <mergeCell ref="G10:H10"/>
    <mergeCell ref="I10:J10"/>
    <mergeCell ref="B11:E11"/>
    <mergeCell ref="G11:H11"/>
    <mergeCell ref="I11:J11"/>
    <mergeCell ref="B12:E12"/>
    <mergeCell ref="G12:H12"/>
    <mergeCell ref="I12:J12"/>
    <mergeCell ref="B13:E13"/>
    <mergeCell ref="G13:H13"/>
    <mergeCell ref="I13:J13"/>
    <mergeCell ref="B14:E14"/>
    <mergeCell ref="G14:H14"/>
    <mergeCell ref="I14:J14"/>
    <mergeCell ref="B15:E15"/>
    <mergeCell ref="G15:H15"/>
    <mergeCell ref="I15:J15"/>
    <mergeCell ref="B16:E16"/>
    <mergeCell ref="G16:H16"/>
    <mergeCell ref="I16:J16"/>
    <mergeCell ref="B17:E17"/>
    <mergeCell ref="G17:H17"/>
    <mergeCell ref="I17:J17"/>
    <mergeCell ref="B18:E18"/>
    <mergeCell ref="G18:H18"/>
    <mergeCell ref="I18:J18"/>
    <mergeCell ref="A19:F19"/>
    <mergeCell ref="G19:H19"/>
    <mergeCell ref="I19:J19"/>
  </mergeCells>
  <pageMargins left="0.620079" right="0.472441" top="0.472441" bottom="0.472441" header="0.0" footer="0.0"/>
  <pageSetup paperSize="9" orientation="portrait"/>
  <rowBreaks count="0" manualBreakCount="0">
    </rowBreaks>
</worksheet>
</file>