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<sst xmlns="http://schemas.openxmlformats.org/spreadsheetml/2006/main" count="47" uniqueCount="47">
  <si>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</si>
  <si>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FLE050</t>
  </si>
  <si>
    <t xml:space="preserve">m²</t>
  </si>
  <si>
    <t xml:space="preserve">Faux plafond démontable en plaques de plâtre, système "PLACO".</t>
  </si>
  <si>
    <r>
      <rPr>
        <sz val="7.80"/>
        <color rgb="FF000000"/>
        <rFont val="Arial"/>
        <family val="2"/>
      </rPr>
      <t xml:space="preserve">Faux plafond démontable, situé à une hauteur </t>
    </r>
    <r>
      <rPr>
        <b/>
        <sz val="7.80"/>
        <color rgb="FF000000"/>
        <rFont val="Arial"/>
        <family val="2"/>
      </rPr>
      <t xml:space="preserve">inférieure à 4 m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décoratif</t>
    </r>
    <r>
      <rPr>
        <sz val="7.80"/>
        <color rgb="FF000000"/>
        <rFont val="Arial"/>
        <family val="2"/>
      </rPr>
      <t xml:space="preserve">, système "PLACO", constitué de </t>
    </r>
    <r>
      <rPr>
        <b/>
        <sz val="7.80"/>
        <color rgb="FF000000"/>
        <rFont val="Arial"/>
        <family val="2"/>
      </rPr>
      <t xml:space="preserve">plaque lisse de plâtre, gamme Gyptone modèle Base "PLACO", de 600x600 mm et 12,5 mm d'épaisseur</t>
    </r>
    <r>
      <rPr>
        <sz val="7.80"/>
        <color rgb="FF000000"/>
        <rFont val="Arial"/>
        <family val="2"/>
      </rPr>
      <t xml:space="preserve">, avec des profilés </t>
    </r>
    <r>
      <rPr>
        <b/>
        <sz val="7.80"/>
        <color rgb="FF000000"/>
        <rFont val="Arial"/>
        <family val="2"/>
      </rPr>
      <t xml:space="preserve">semi-occultés</t>
    </r>
    <r>
      <rPr>
        <sz val="7.80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</si>
  <si>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</si>
  <si>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</si>
  <si>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</si>
  <si>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</si>
  <si>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</si>
  <si>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</si>
  <si>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mt12plp170</t>
  </si>
  <si>
    <t xml:space="preserve">Profilé métallique angulaire en acier galvanisé, PSTL 54 "PLACO", couleur blanche, fabriqué par laminage à froid, de 3050 mm de longueur, 24x38 mm de section et 0,5 mm d'épaisseur, pour la réalisation de faux plafonds révisables, selon NF EN 13964.</t>
  </si>
  <si>
    <t xml:space="preserve">m</t>
  </si>
  <si>
    <t xml:space="preserve">mt12psg190</t>
  </si>
  <si>
    <t xml:space="preserve">Tige d'accroche.</t>
  </si>
  <si>
    <t xml:space="preserve">U</t>
  </si>
  <si>
    <t xml:space="preserve">mt12psg220</t>
  </si>
  <si>
    <t xml:space="preserve">Fixation composée d'une cheville et d'une vis 5x27.</t>
  </si>
  <si>
    <t xml:space="preserve">U</t>
  </si>
  <si>
    <t xml:space="preserve">mt12ple190</t>
  </si>
  <si>
    <t xml:space="preserve">Équerre coulissante de suspente PSTL 5 "PLACO".</t>
  </si>
  <si>
    <t xml:space="preserve">U</t>
  </si>
  <si>
    <t xml:space="preserve">mt12plp180g</t>
  </si>
  <si>
    <t xml:space="preserve">Profilé métallique primaire en acier galvanisé, PSTL 1 "PLACO" couleur blanche, fabriqué par laminage à froid, de 3600 mm de longueur, 15x38 mm de section, pour la réalisation de faux plafonds révisables, selon NF EN 13964.</t>
  </si>
  <si>
    <t xml:space="preserve">m</t>
  </si>
  <si>
    <t xml:space="preserve">mt12plp180A</t>
  </si>
  <si>
    <t xml:space="preserve">Profilé métallique secondaire en acier galvanisé, PSTL 3 "PLACO" couleur blanche, fabriqué par laminage à froid, de 1200 mm de longueur, 15x38 mm de section, pour la réalisation de faux plafonds révisables, selon NF EN 13964.</t>
  </si>
  <si>
    <t xml:space="preserve">m</t>
  </si>
  <si>
    <t xml:space="preserve">mt12plp180J</t>
  </si>
  <si>
    <t xml:space="preserve">Profilé métallique secondaire en acier galvanisé, PSTL 3 "PLACO" couleur blanche, fabriqué par laminage à froid, de 600 mm de longueur, 15x38 mm de section, pour la réalisation de faux plafonds révisables, selon NF EN 13964.</t>
  </si>
  <si>
    <t xml:space="preserve">m</t>
  </si>
  <si>
    <t xml:space="preserve">mt12plk030rdJd</t>
  </si>
  <si>
    <t xml:space="preserve">Plaque lisse de plâtre, gamme Gyptone modèle Base "PLACO", de 600x600 mm et 12,5 mm d'épaisseur, appuyée sur profilés semi-occultés avec semelle de 15 mm de largeur, selon NF EN 13964.</t>
  </si>
  <si>
    <t xml:space="preserve">m²</t>
  </si>
  <si>
    <t xml:space="preserve">mo014</t>
  </si>
  <si>
    <t xml:space="preserve">Compagnon professionnel III/CP2 monteur de faux plafonds en plaques de plâtre.</t>
  </si>
  <si>
    <t xml:space="preserve">h</t>
  </si>
  <si>
    <t xml:space="preserve">mo077</t>
  </si>
  <si>
    <t xml:space="preserve">Ouvrier professionnel II/OP monteur de faux plafonds en plaques de plâtre.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</si>
  <si>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</si>
  <si>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</si>
  <si>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</si>
  <si>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</si>
  <si>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</si>
  <si>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868,85DA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</si>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</sst>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72" customWidth="1"/>
    <col min="2" max="2" width="7.58" customWidth="1"/>
    <col min="3" max="3" width="20.55" customWidth="1"/>
    <col min="4" max="4" width="34.10" customWidth="1"/>
    <col min="5" max="5" width="2.62" customWidth="1"/>
    <col min="6" max="6" width="8.60" customWidth="1"/>
    <col min="7" max="7" width="2.91" customWidth="1"/>
    <col min="8" max="8" width="2.91" customWidth="1"/>
    <col min="9" max="9" width="11.07" customWidth="1"/>
    <col min="10" max="10" width="4.95" customWidth="1"/>
    <col min="11" max="11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1.20" thickBot="1" customHeight="1">
      <c r="A3" s="3" t="s">
        <v>1</v>
      </c>
      <c r="B3" s="3"/>
      <c r="C3" s="4" t="s">
        <v>2</v>
      </c>
      <c r="D3" s="3" t="s">
        <v>3</v>
      </c>
      <c r="E3" s="5"/>
      <c r="F3" s="5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/>
      <c r="D7" s="9"/>
      <c r="E7" s="9"/>
      <c r="F7" s="9" t="s">
        <v>7</v>
      </c>
      <c r="G7" s="9" t="s">
        <v>8</v>
      </c>
      <c r="H7" s="9"/>
      <c r="I7" s="9" t="s">
        <v>9</v>
      </c>
      <c r="J7" s="9"/>
      <c r="K7" s="9" t="s">
        <v>10</v>
      </c>
    </row>
    <row r="8" spans="1:11" ht="40.80" thickBot="1" customHeight="1">
      <c r="A8" s="10" t="s">
        <v>11</v>
      </c>
      <c r="B8" s="10" t="s">
        <v>12</v>
      </c>
      <c r="C8" s="10"/>
      <c r="D8" s="10"/>
      <c r="E8" s="10"/>
      <c r="F8" s="12">
        <v>0.500000</v>
      </c>
      <c r="G8" s="14" t="s">
        <v>13</v>
      </c>
      <c r="H8" s="14"/>
      <c r="I8" s="16">
        <v>96.510000</v>
      </c>
      <c r="J8" s="16"/>
      <c r="K8" s="16">
        <f ca="1">ROUND(INDIRECT(ADDRESS(ROW()+(0), COLUMN()+(-5), 1))*INDIRECT(ADDRESS(ROW()+(0), COLUMN()+(-2), 1)), 2)</f>
        <v>48.260000</v>
      </c>
    </row>
    <row r="9" spans="1:11" ht="12.00" thickBot="1" customHeight="1">
      <c r="A9" s="17" t="s">
        <v>14</v>
      </c>
      <c r="B9" s="17" t="s">
        <v>15</v>
      </c>
      <c r="C9" s="17"/>
      <c r="D9" s="17"/>
      <c r="E9" s="17"/>
      <c r="F9" s="18">
        <v>0.830000</v>
      </c>
      <c r="G9" s="19" t="s">
        <v>16</v>
      </c>
      <c r="H9" s="19"/>
      <c r="I9" s="20">
        <v>97.010000</v>
      </c>
      <c r="J9" s="20"/>
      <c r="K9" s="20">
        <f ca="1">ROUND(INDIRECT(ADDRESS(ROW()+(0), COLUMN()+(-5), 1))*INDIRECT(ADDRESS(ROW()+(0), COLUMN()+(-2), 1)), 2)</f>
        <v>80.520000</v>
      </c>
    </row>
    <row r="10" spans="1:11" ht="12.00" thickBot="1" customHeight="1">
      <c r="A10" s="17" t="s">
        <v>17</v>
      </c>
      <c r="B10" s="17" t="s">
        <v>18</v>
      </c>
      <c r="C10" s="17"/>
      <c r="D10" s="17"/>
      <c r="E10" s="17"/>
      <c r="F10" s="18">
        <v>0.830000</v>
      </c>
      <c r="G10" s="19" t="s">
        <v>19</v>
      </c>
      <c r="H10" s="19"/>
      <c r="I10" s="20">
        <v>6.400000</v>
      </c>
      <c r="J10" s="20"/>
      <c r="K10" s="20">
        <f ca="1">ROUND(INDIRECT(ADDRESS(ROW()+(0), COLUMN()+(-5), 1))*INDIRECT(ADDRESS(ROW()+(0), COLUMN()+(-2), 1)), 2)</f>
        <v>5.310000</v>
      </c>
    </row>
    <row r="11" spans="1:11" ht="12.00" thickBot="1" customHeight="1">
      <c r="A11" s="17" t="s">
        <v>20</v>
      </c>
      <c r="B11" s="17" t="s">
        <v>21</v>
      </c>
      <c r="C11" s="17"/>
      <c r="D11" s="17"/>
      <c r="E11" s="17"/>
      <c r="F11" s="18">
        <v>0.830000</v>
      </c>
      <c r="G11" s="19" t="s">
        <v>22</v>
      </c>
      <c r="H11" s="19"/>
      <c r="I11" s="20">
        <v>84.070000</v>
      </c>
      <c r="J11" s="20"/>
      <c r="K11" s="20">
        <f ca="1">ROUND(INDIRECT(ADDRESS(ROW()+(0), COLUMN()+(-5), 1))*INDIRECT(ADDRESS(ROW()+(0), COLUMN()+(-2), 1)), 2)</f>
        <v>69.780000</v>
      </c>
    </row>
    <row r="12" spans="1:11" ht="40.80" thickBot="1" customHeight="1">
      <c r="A12" s="17" t="s">
        <v>23</v>
      </c>
      <c r="B12" s="17" t="s">
        <v>24</v>
      </c>
      <c r="C12" s="17"/>
      <c r="D12" s="17"/>
      <c r="E12" s="17"/>
      <c r="F12" s="18">
        <v>0.830000</v>
      </c>
      <c r="G12" s="19" t="s">
        <v>25</v>
      </c>
      <c r="H12" s="19"/>
      <c r="I12" s="20">
        <v>190.030000</v>
      </c>
      <c r="J12" s="20"/>
      <c r="K12" s="20">
        <f ca="1">ROUND(INDIRECT(ADDRESS(ROW()+(0), COLUMN()+(-5), 1))*INDIRECT(ADDRESS(ROW()+(0), COLUMN()+(-2), 1)), 2)</f>
        <v>157.720000</v>
      </c>
    </row>
    <row r="13" spans="1:11" ht="40.80" thickBot="1" customHeight="1">
      <c r="A13" s="17" t="s">
        <v>26</v>
      </c>
      <c r="B13" s="17" t="s">
        <v>27</v>
      </c>
      <c r="C13" s="17"/>
      <c r="D13" s="17"/>
      <c r="E13" s="17"/>
      <c r="F13" s="18">
        <v>1.660000</v>
      </c>
      <c r="G13" s="19" t="s">
        <v>28</v>
      </c>
      <c r="H13" s="19"/>
      <c r="I13" s="20">
        <v>198.990000</v>
      </c>
      <c r="J13" s="20"/>
      <c r="K13" s="20">
        <f ca="1">ROUND(INDIRECT(ADDRESS(ROW()+(0), COLUMN()+(-5), 1))*INDIRECT(ADDRESS(ROW()+(0), COLUMN()+(-2), 1)), 2)</f>
        <v>330.320000</v>
      </c>
    </row>
    <row r="14" spans="1:11" ht="40.80" thickBot="1" customHeight="1">
      <c r="A14" s="17" t="s">
        <v>29</v>
      </c>
      <c r="B14" s="17" t="s">
        <v>30</v>
      </c>
      <c r="C14" s="17"/>
      <c r="D14" s="17"/>
      <c r="E14" s="17"/>
      <c r="F14" s="18">
        <v>0.830000</v>
      </c>
      <c r="G14" s="19" t="s">
        <v>31</v>
      </c>
      <c r="H14" s="19"/>
      <c r="I14" s="20">
        <v>198.990000</v>
      </c>
      <c r="J14" s="20"/>
      <c r="K14" s="20">
        <f ca="1">ROUND(INDIRECT(ADDRESS(ROW()+(0), COLUMN()+(-5), 1))*INDIRECT(ADDRESS(ROW()+(0), COLUMN()+(-2), 1)), 2)</f>
        <v>165.160000</v>
      </c>
    </row>
    <row r="15" spans="1:11" ht="31.20" thickBot="1" customHeight="1">
      <c r="A15" s="17" t="s">
        <v>32</v>
      </c>
      <c r="B15" s="17" t="s">
        <v>33</v>
      </c>
      <c r="C15" s="17"/>
      <c r="D15" s="17"/>
      <c r="E15" s="17"/>
      <c r="F15" s="18">
        <v>1.050000</v>
      </c>
      <c r="G15" s="19" t="s">
        <v>34</v>
      </c>
      <c r="H15" s="19"/>
      <c r="I15" s="20">
        <v>2139.140000</v>
      </c>
      <c r="J15" s="20"/>
      <c r="K15" s="20">
        <f ca="1">ROUND(INDIRECT(ADDRESS(ROW()+(0), COLUMN()+(-5), 1))*INDIRECT(ADDRESS(ROW()+(0), COLUMN()+(-2), 1)), 2)</f>
        <v>2246.100000</v>
      </c>
    </row>
    <row r="16" spans="1:11" ht="21.60" thickBot="1" customHeight="1">
      <c r="A16" s="17" t="s">
        <v>35</v>
      </c>
      <c r="B16" s="17" t="s">
        <v>36</v>
      </c>
      <c r="C16" s="17"/>
      <c r="D16" s="17"/>
      <c r="E16" s="17"/>
      <c r="F16" s="18">
        <v>0.276000</v>
      </c>
      <c r="G16" s="19" t="s">
        <v>37</v>
      </c>
      <c r="H16" s="19"/>
      <c r="I16" s="20">
        <v>469.160000</v>
      </c>
      <c r="J16" s="20"/>
      <c r="K16" s="20">
        <f ca="1">ROUND(INDIRECT(ADDRESS(ROW()+(0), COLUMN()+(-5), 1))*INDIRECT(ADDRESS(ROW()+(0), COLUMN()+(-2), 1)), 2)</f>
        <v>129.490000</v>
      </c>
    </row>
    <row r="17" spans="1:11" ht="12.00" thickBot="1" customHeight="1">
      <c r="A17" s="17" t="s">
        <v>38</v>
      </c>
      <c r="B17" s="21" t="s">
        <v>39</v>
      </c>
      <c r="C17" s="21"/>
      <c r="D17" s="21"/>
      <c r="E17" s="21"/>
      <c r="F17" s="22">
        <v>0.276000</v>
      </c>
      <c r="G17" s="23" t="s">
        <v>40</v>
      </c>
      <c r="H17" s="23"/>
      <c r="I17" s="24">
        <v>273.060000</v>
      </c>
      <c r="J17" s="24"/>
      <c r="K17" s="24">
        <f ca="1">ROUND(INDIRECT(ADDRESS(ROW()+(0), COLUMN()+(-5), 1))*INDIRECT(ADDRESS(ROW()+(0), COLUMN()+(-2), 1)), 2)</f>
        <v>75.360000</v>
      </c>
    </row>
    <row r="18" spans="1:11" ht="12.00" thickBot="1" customHeight="1">
      <c r="A18" s="17"/>
      <c r="B18" s="10" t="s">
        <v>41</v>
      </c>
      <c r="C18" s="10"/>
      <c r="D18" s="10"/>
      <c r="E18" s="10"/>
      <c r="F18" s="12">
        <v>2.000000</v>
      </c>
      <c r="G18" s="14" t="s">
        <v>42</v>
      </c>
      <c r="H18" s="14"/>
      <c r="I18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1))), 2)</f>
        <v>3308.020000</v>
      </c>
      <c r="J18" s="16"/>
      <c r="K18" s="16">
        <f ca="1">ROUND(INDIRECT(ADDRESS(ROW()+(0), COLUMN()+(-5), 1))*INDIRECT(ADDRESS(ROW()+(0), COLUMN()+(-2), 1))/100, 2)</f>
        <v>66.160000</v>
      </c>
    </row>
    <row r="19" spans="1:11" ht="12.00" thickBot="1" customHeight="1">
      <c r="A19" s="21"/>
      <c r="B19" s="21" t="s">
        <v>43</v>
      </c>
      <c r="C19" s="21"/>
      <c r="D19" s="21"/>
      <c r="E19" s="21"/>
      <c r="F19" s="22">
        <v>3.000000</v>
      </c>
      <c r="G19" s="23" t="s">
        <v>44</v>
      </c>
      <c r="H19" s="23"/>
      <c r="I19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1))), 2)</f>
        <v>3374.180000</v>
      </c>
      <c r="J19" s="24"/>
      <c r="K19" s="24">
        <f ca="1">ROUND(INDIRECT(ADDRESS(ROW()+(0), COLUMN()+(-5), 1))*INDIRECT(ADDRESS(ROW()+(0), COLUMN()+(-2), 1))/100, 2)</f>
        <v>101.230000</v>
      </c>
    </row>
    <row r="20" spans="1:11" ht="12.00" thickBot="1" customHeight="1">
      <c r="A20" s="6" t="s">
        <v>45</v>
      </c>
      <c r="B20" s="7"/>
      <c r="C20" s="7"/>
      <c r="D20" s="7"/>
      <c r="E20" s="7"/>
      <c r="F20" s="7"/>
      <c r="G20" s="25"/>
      <c r="H20" s="25"/>
      <c r="I20" s="6" t="s">
        <v>46</v>
      </c>
      <c r="J20" s="6"/>
      <c r="K20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3475.410000</v>
      </c>
    </row>
  </sheetData>
  <mergeCells count="48">
    <mergeCell ref="A1:K1"/>
    <mergeCell ref="A3:B3"/>
    <mergeCell ref="E3:G3"/>
    <mergeCell ref="H3:I3"/>
    <mergeCell ref="J3:K3"/>
    <mergeCell ref="A4:K4"/>
    <mergeCell ref="B7:E7"/>
    <mergeCell ref="G7:H7"/>
    <mergeCell ref="I7:J7"/>
    <mergeCell ref="B8:E8"/>
    <mergeCell ref="G8:H8"/>
    <mergeCell ref="I8:J8"/>
    <mergeCell ref="B9:E9"/>
    <mergeCell ref="G9:H9"/>
    <mergeCell ref="I9:J9"/>
    <mergeCell ref="B10:E10"/>
    <mergeCell ref="G10:H10"/>
    <mergeCell ref="I10:J10"/>
    <mergeCell ref="B11:E11"/>
    <mergeCell ref="G11:H11"/>
    <mergeCell ref="I11:J11"/>
    <mergeCell ref="B12:E12"/>
    <mergeCell ref="G12:H12"/>
    <mergeCell ref="I12:J12"/>
    <mergeCell ref="B13:E13"/>
    <mergeCell ref="G13:H13"/>
    <mergeCell ref="I13:J13"/>
    <mergeCell ref="B14:E14"/>
    <mergeCell ref="G14:H14"/>
    <mergeCell ref="I14:J14"/>
    <mergeCell ref="B15:E15"/>
    <mergeCell ref="G15:H15"/>
    <mergeCell ref="I15:J15"/>
    <mergeCell ref="B16:E16"/>
    <mergeCell ref="G16:H16"/>
    <mergeCell ref="I16:J16"/>
    <mergeCell ref="B17:E17"/>
    <mergeCell ref="G17:H17"/>
    <mergeCell ref="I17:J17"/>
    <mergeCell ref="B18:E18"/>
    <mergeCell ref="G18:H18"/>
    <mergeCell ref="I18:J18"/>
    <mergeCell ref="B19:E19"/>
    <mergeCell ref="G19:H19"/>
    <mergeCell ref="I19:J19"/>
    <mergeCell ref="A20:F20"/>
    <mergeCell ref="G20:H20"/>
    <mergeCell ref="I20:J20"/>
  </mergeCells>
  <pageMargins left="0.620079" right="0.472441" top="0.472441" bottom="0.472441" header="0.0" footer="0.0"/>
  <pageSetup paperSize="9" orientation="portrait"/>
  <rowBreaks count="0" manualBreakCount="0">
    </rowBreaks>
</worksheet>
</file>