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<sst xmlns="http://schemas.openxmlformats.org/spreadsheetml/2006/main" count="33" uniqueCount="33">
  <si>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</si>
  <si>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EUS010</t>
  </si>
  <si>
    <t xml:space="preserve">U</t>
  </si>
  <si>
    <t xml:space="preserve">Rencontre d'un versant avec des cheminées ou des conduits de ventilation.</t>
  </si>
  <si>
    <r>
      <rPr>
        <sz val="8.25"/>
        <color rgb="FF000000"/>
        <rFont val="Arial"/>
        <family val="2"/>
      </rPr>
      <t xml:space="preserve">Rencontre d'un versant de toit avec des cheminées ou des conduits de ventilation, de dimensions 100x60 cm, sur une toiture inclinée, imperméabilisation avec bande imperméabilisante autoadhésive de bitume modifié avec un élastomère SBS, de 30 cm de largeur, revêtue sur une de ses faces avec un film d'aluminium protégée avec profilé en tôle d'acier galvanisé, fixée au parement avec vis.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</si>
  <si>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</si>
  <si>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</si>
  <si>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</si>
  <si>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</si>
  <si>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</si>
  <si>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</si>
  <si>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mt13aew010a</t>
  </si>
  <si>
    <t xml:space="preserve">Bande imperméabilisante autoadhésive de bitume modifié avec un élastomère SBS, de 30 cm de largeur, revêtue sur une de ses faces avec un film d'aluminium, pour l'imperméabilisation de rencontres.</t>
  </si>
  <si>
    <t xml:space="preserve">m</t>
  </si>
  <si>
    <t xml:space="preserve">mt15acc020c</t>
  </si>
  <si>
    <t xml:space="preserve">Tôle en acier galvanisé, épaisseur 0,8 mm, développement 300 mm, et 2 plis.</t>
  </si>
  <si>
    <t xml:space="preserve">m</t>
  </si>
  <si>
    <t xml:space="preserve">mt26aaa240be</t>
  </si>
  <si>
    <t xml:space="preserve">Cheville en nylon avec vis à tête fraisée, en acier galvanisé, de 8 mm de diamètre et 80 mm de longueur.</t>
  </si>
  <si>
    <t xml:space="preserve">U</t>
  </si>
  <si>
    <t xml:space="preserve">mt15sja020a</t>
  </si>
  <si>
    <t xml:space="preserve">Cartouche de mastic de polyuréthane, de 310 cm³.</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</si>
  <si>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</si>
  <si>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</si>
  <si>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</si>
  <si>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</si>
  <si>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</si>
  <si>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</si>
  <si>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</si>
  <si>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</si>
  <si>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</si>
  <si>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4.081,76DA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</si>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</sst>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11.2</v>
      </c>
      <c r="F9" s="11" t="s">
        <v>13</v>
      </c>
      <c r="G9" s="13">
        <v>963.22</v>
      </c>
      <c r="H9" s="13">
        <f ca="1">ROUND(INDIRECT(ADDRESS(ROW()+(0), COLUMN()+(-3), 1))*INDIRECT(ADDRESS(ROW()+(0), COLUMN()+(-1), 1)), 2)</f>
        <v>10788.1</v>
      </c>
    </row>
    <row r="10" spans="1:8" ht="13.50" thickBot="1" customHeight="1">
      <c r="A10" s="14" t="s">
        <v>14</v>
      </c>
      <c r="B10" s="14"/>
      <c r="C10" s="14"/>
      <c r="D10" s="14" t="s">
        <v>15</v>
      </c>
      <c r="E10" s="15">
        <v>3.2</v>
      </c>
      <c r="F10" s="16" t="s">
        <v>16</v>
      </c>
      <c r="G10" s="17">
        <v>371.69</v>
      </c>
      <c r="H10" s="17">
        <f ca="1">ROUND(INDIRECT(ADDRESS(ROW()+(0), COLUMN()+(-3), 1))*INDIRECT(ADDRESS(ROW()+(0), COLUMN()+(-1), 1)), 2)</f>
        <v>1189.41</v>
      </c>
    </row>
    <row r="11" spans="1:8" ht="24.00" thickBot="1" customHeight="1">
      <c r="A11" s="14" t="s">
        <v>17</v>
      </c>
      <c r="B11" s="14"/>
      <c r="C11" s="14"/>
      <c r="D11" s="14" t="s">
        <v>18</v>
      </c>
      <c r="E11" s="15">
        <v>13</v>
      </c>
      <c r="F11" s="16" t="s">
        <v>19</v>
      </c>
      <c r="G11" s="17">
        <v>60.36</v>
      </c>
      <c r="H11" s="17">
        <f ca="1">ROUND(INDIRECT(ADDRESS(ROW()+(0), COLUMN()+(-3), 1))*INDIRECT(ADDRESS(ROW()+(0), COLUMN()+(-1), 1)), 2)</f>
        <v>784.68</v>
      </c>
    </row>
    <row r="12" spans="1:8" ht="13.50" thickBot="1" customHeight="1">
      <c r="A12" s="14" t="s">
        <v>20</v>
      </c>
      <c r="B12" s="14"/>
      <c r="C12" s="14"/>
      <c r="D12" s="14" t="s">
        <v>21</v>
      </c>
      <c r="E12" s="15">
        <v>0.544</v>
      </c>
      <c r="F12" s="16" t="s">
        <v>22</v>
      </c>
      <c r="G12" s="17">
        <v>1279.67</v>
      </c>
      <c r="H12" s="17">
        <f ca="1">ROUND(INDIRECT(ADDRESS(ROW()+(0), COLUMN()+(-3), 1))*INDIRECT(ADDRESS(ROW()+(0), COLUMN()+(-1), 1)), 2)</f>
        <v>696.14</v>
      </c>
    </row>
    <row r="13" spans="1:8" ht="13.50" thickBot="1" customHeight="1">
      <c r="A13" s="14" t="s">
        <v>23</v>
      </c>
      <c r="B13" s="14"/>
      <c r="C13" s="14"/>
      <c r="D13" s="14" t="s">
        <v>24</v>
      </c>
      <c r="E13" s="15">
        <v>0.275</v>
      </c>
      <c r="F13" s="16" t="s">
        <v>25</v>
      </c>
      <c r="G13" s="17">
        <v>717.33</v>
      </c>
      <c r="H13" s="17">
        <f ca="1">ROUND(INDIRECT(ADDRESS(ROW()+(0), COLUMN()+(-3), 1))*INDIRECT(ADDRESS(ROW()+(0), COLUMN()+(-1), 1)), 2)</f>
        <v>197.27</v>
      </c>
    </row>
    <row r="14" spans="1:8" ht="13.50" thickBot="1" customHeight="1">
      <c r="A14" s="14" t="s">
        <v>26</v>
      </c>
      <c r="B14" s="14"/>
      <c r="C14" s="14"/>
      <c r="D14" s="18" t="s">
        <v>27</v>
      </c>
      <c r="E14" s="19">
        <v>0.275</v>
      </c>
      <c r="F14" s="20" t="s">
        <v>28</v>
      </c>
      <c r="G14" s="21">
        <v>521.84</v>
      </c>
      <c r="H14" s="21">
        <f ca="1">ROUND(INDIRECT(ADDRESS(ROW()+(0), COLUMN()+(-3), 1))*INDIRECT(ADDRESS(ROW()+(0), COLUMN()+(-1), 1)), 2)</f>
        <v>143.51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13799.1</v>
      </c>
      <c r="H15" s="24">
        <f ca="1">ROUND(INDIRECT(ADDRESS(ROW()+(0), COLUMN()+(-3), 1))*INDIRECT(ADDRESS(ROW()+(0), COLUMN()+(-1), 1))/100, 2)</f>
        <v>275.98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14075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