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<sst xmlns="http://schemas.openxmlformats.org/spreadsheetml/2006/main" count="24" uniqueCount="24">
  <si>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</si>
  <si>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EEJ010</t>
  </si>
  <si>
    <t xml:space="preserve">m</t>
  </si>
  <si>
    <t xml:space="preserve">Scellement d'un joint de dilatation avec un mastic bitumineux prémoulé.</t>
  </si>
  <si>
    <r>
      <rPr>
        <sz val="8.25"/>
        <color rgb="FF000000"/>
        <rFont val="Arial"/>
        <family val="2"/>
      </rPr>
      <t xml:space="preserve">Scellement d'un joint de dilatation de 15 mm de largeur, dans un parement vertical extérieur, avec cordon de remplissage pour joint de dilatation, de mastic avec une base bitumineuse type BH-II, sur fond de joints pour scellement dans des cordons en polyéthylène expansé, de 20 mm de diamètre; finition par lissage du matériau avec une spatule.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</si>
  <si>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</si>
  <si>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</si>
  <si>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</si>
  <si>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</si>
  <si>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</si>
  <si>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</si>
  <si>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mt15sja030bb</t>
  </si>
  <si>
    <t xml:space="preserve">Fond de joints pour scellement dans des cordons en polyéthylène expansé, de 20 mm de diamètre, pour limiter la profondeur du joint de dilatation.</t>
  </si>
  <si>
    <t xml:space="preserve">m</t>
  </si>
  <si>
    <t xml:space="preserve">mt15sja010a</t>
  </si>
  <si>
    <t xml:space="preserve">Cordon de remplissage pour joint de dilatation, de mastic avec une base bitumineuse type BH-II, de 15 mm de diamètre.</t>
  </si>
  <si>
    <t xml:space="preserve">m</t>
  </si>
  <si>
    <t xml:space="preserve">mo112</t>
  </si>
  <si>
    <t xml:space="preserve">Ouvrier d'exécution I/OE2 construction.</t>
  </si>
  <si>
    <t xml:space="preserve">h</t>
  </si>
  <si>
    <t xml:space="preserve">Frais de chantier des unités d'ouvrage</t>
  </si>
  <si>
    <t xml:space="preserve">%</t>
  </si>
  <si>
    <t xml:space="preserve">Coût d'entretien décennal: 1.123,86DA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</si>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</sst>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44.98</v>
      </c>
      <c r="G9" s="13">
        <f ca="1">ROUND(INDIRECT(ADDRESS(ROW()+(0), COLUMN()+(-3), 1))*INDIRECT(ADDRESS(ROW()+(0), COLUMN()+(-1), 1)), 2)</f>
        <v>44.98</v>
      </c>
    </row>
    <row r="10" spans="1:7" ht="24.00" thickBot="1" customHeight="1">
      <c r="A10" s="14" t="s">
        <v>14</v>
      </c>
      <c r="B10" s="14"/>
      <c r="C10" s="14" t="s">
        <v>15</v>
      </c>
      <c r="D10" s="15">
        <v>1.05</v>
      </c>
      <c r="E10" s="16" t="s">
        <v>16</v>
      </c>
      <c r="F10" s="17">
        <v>380.97</v>
      </c>
      <c r="G10" s="17">
        <f ca="1">ROUND(INDIRECT(ADDRESS(ROW()+(0), COLUMN()+(-3), 1))*INDIRECT(ADDRESS(ROW()+(0), COLUMN()+(-1), 1)), 2)</f>
        <v>400.02</v>
      </c>
    </row>
    <row r="11" spans="1:7" ht="13.50" thickBot="1" customHeight="1">
      <c r="A11" s="14" t="s">
        <v>17</v>
      </c>
      <c r="B11" s="14"/>
      <c r="C11" s="18" t="s">
        <v>18</v>
      </c>
      <c r="D11" s="19">
        <v>0.455</v>
      </c>
      <c r="E11" s="20" t="s">
        <v>19</v>
      </c>
      <c r="F11" s="21">
        <v>535.48</v>
      </c>
      <c r="G11" s="21">
        <f ca="1">ROUND(INDIRECT(ADDRESS(ROW()+(0), COLUMN()+(-3), 1))*INDIRECT(ADDRESS(ROW()+(0), COLUMN()+(-1), 1)), 2)</f>
        <v>243.64</v>
      </c>
    </row>
    <row r="12" spans="1:7" ht="13.50" thickBot="1" customHeight="1">
      <c r="A12" s="18"/>
      <c r="B12" s="18"/>
      <c r="C12" s="5" t="s">
        <v>20</v>
      </c>
      <c r="D12" s="22">
        <v>2</v>
      </c>
      <c r="E12" s="23" t="s">
        <v>21</v>
      </c>
      <c r="F12" s="24">
        <f ca="1">ROUND(SUM(INDIRECT(ADDRESS(ROW()+(-1), COLUMN()+(1), 1)),INDIRECT(ADDRESS(ROW()+(-2), COLUMN()+(1), 1)),INDIRECT(ADDRESS(ROW()+(-3), COLUMN()+(1), 1))), 2)</f>
        <v>688.64</v>
      </c>
      <c r="G12" s="24">
        <f ca="1">ROUND(INDIRECT(ADDRESS(ROW()+(0), COLUMN()+(-3), 1))*INDIRECT(ADDRESS(ROW()+(0), COLUMN()+(-1), 1))/100, 2)</f>
        <v>13.77</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702.41</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