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<sst xmlns="http://schemas.openxmlformats.org/spreadsheetml/2006/main" count="51" uniqueCount="51">
  <si>
    <t xml:space="preserve"/>
  </si>
  <si>
    <t xml:space="preserve">ECB040</t>
  </si>
  <si>
    <t xml:space="preserve">m</t>
  </si>
  <si>
    <t xml:space="preserve">Appui de fenêtre en béton polymère.</t>
  </si>
  <si>
    <r>
      <rPr>
        <sz val="8.25"/>
        <color rgb="FF000000"/>
        <rFont val="Arial"/>
        <family val="2"/>
      </rPr>
      <t xml:space="preserve">Appui de fenêtre de béton polymère à surface polie, plat, avec larmier, de 145x25 mm, avec ancrage métallique en acier inoxydable et grave adhérée à la surface sur sa face inférieure et encastré dans les jambages; mise en place avec du mortier-colle flexible et de grande adhérence, C2 S2 sur une couche de régularisation de mortier de ciment, confectionné sur chantier, avec adjuvant hydrofuge, dosage 1:3, sur lequel on introduit les ancrages métalliques; et scellement des joints entre pièces et des assemblages avec les murs, avec mastic de polyuréthane, application préalable de l'apprêt.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</si>
  <si>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</si>
  <si>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</si>
  <si>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</si>
  <si>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</si>
  <si>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</si>
  <si>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</si>
  <si>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mt08aaa010a</t>
  </si>
  <si>
    <t xml:space="preserve">Eau.</t>
  </si>
  <si>
    <t xml:space="preserve">m³</t>
  </si>
  <si>
    <t xml:space="preserve">mt01arg005a</t>
  </si>
  <si>
    <t xml:space="preserve">Sable de carrière, pour mortier confectionné sur le chantier.</t>
  </si>
  <si>
    <t xml:space="preserve">t</t>
  </si>
  <si>
    <t xml:space="preserve">mt08cem000a</t>
  </si>
  <si>
    <t xml:space="preserve">Ciment gris en sacs.</t>
  </si>
  <si>
    <t xml:space="preserve">kg</t>
  </si>
  <si>
    <t xml:space="preserve">mt08adt010</t>
  </si>
  <si>
    <t xml:space="preserve">Adjuvant hydrofuge pour imperméabilisation des mortiers ou des bétons.</t>
  </si>
  <si>
    <t xml:space="preserve">kg</t>
  </si>
  <si>
    <t xml:space="preserve">mt20wwa040</t>
  </si>
  <si>
    <t xml:space="preserve">Mortier-colle flexible et de grande adhérence, C2 S2, selon NF EN 12004.</t>
  </si>
  <si>
    <t xml:space="preserve">kg</t>
  </si>
  <si>
    <t xml:space="preserve">mt20vho010a</t>
  </si>
  <si>
    <t xml:space="preserve">Appui de fenêtre de béton polymère à surface polie, plat, avec larmier, de 145x25 mm, avec ancrage métallique en acier inoxydable et grave adhérée à la surface sur sa face inférieure, fourni en pièces jusqu'à 2 m de longueur.</t>
  </si>
  <si>
    <t xml:space="preserve">m</t>
  </si>
  <si>
    <t xml:space="preserve">mt20wwa025</t>
  </si>
  <si>
    <t xml:space="preserve">Profil en mousse de polyéthylène, de 6 mm de diamètre, pour remplissage des joints.</t>
  </si>
  <si>
    <t xml:space="preserve">m</t>
  </si>
  <si>
    <t xml:space="preserve">mt20wwa035</t>
  </si>
  <si>
    <t xml:space="preserve">Cartouche de 250 cm³ d' apprêt pour mastics.</t>
  </si>
  <si>
    <t xml:space="preserve">U</t>
  </si>
  <si>
    <t xml:space="preserve">mt20wwa030</t>
  </si>
  <si>
    <t xml:space="preserve">Cartouche de 310 cm³ de mastic de polyuréthane imperméable.</t>
  </si>
  <si>
    <t xml:space="preserve">U</t>
  </si>
  <si>
    <t xml:space="preserve">mq06hor010</t>
  </si>
  <si>
    <t xml:space="preserve">Bétonnière électrique avec une capacité de gâchage de 160 l.</t>
  </si>
  <si>
    <t xml:space="preserve">h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</si>
  <si>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</si>
  <si>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</si>
  <si>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</si>
  <si>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</si>
  <si>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</si>
  <si>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</si>
  <si>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</si>
  <si>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</si>
  <si>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Coût d'entretien décennal: 381,29DA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</si>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</sst>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76" customWidth="1"/>
    <col min="3" max="3" width="0.85" customWidth="1"/>
    <col min="4" max="4" width="77.86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 t="s">
        <v>12</v>
      </c>
      <c r="D9" s="7"/>
      <c r="E9" s="9">
        <v>0.006</v>
      </c>
      <c r="F9" s="11" t="s">
        <v>13</v>
      </c>
      <c r="G9" s="13">
        <v>190.41</v>
      </c>
      <c r="H9" s="13">
        <f ca="1">ROUND(INDIRECT(ADDRESS(ROW()+(0), COLUMN()+(-3), 1))*INDIRECT(ADDRESS(ROW()+(0), COLUMN()+(-1), 1)), 2)</f>
        <v>1.14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0.006</v>
      </c>
      <c r="F10" s="16" t="s">
        <v>16</v>
      </c>
      <c r="G10" s="17">
        <v>2017.24</v>
      </c>
      <c r="H10" s="17">
        <f ca="1">ROUND(INDIRECT(ADDRESS(ROW()+(0), COLUMN()+(-3), 1))*INDIRECT(ADDRESS(ROW()+(0), COLUMN()+(-1), 1)), 2)</f>
        <v>12.1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1.8</v>
      </c>
      <c r="F11" s="16" t="s">
        <v>19</v>
      </c>
      <c r="G11" s="17">
        <v>13.84</v>
      </c>
      <c r="H11" s="17">
        <f ca="1">ROUND(INDIRECT(ADDRESS(ROW()+(0), COLUMN()+(-3), 1))*INDIRECT(ADDRESS(ROW()+(0), COLUMN()+(-1), 1)), 2)</f>
        <v>24.91</v>
      </c>
    </row>
    <row r="12" spans="1:8" ht="13.50" thickBot="1" customHeight="1">
      <c r="A12" s="14" t="s">
        <v>20</v>
      </c>
      <c r="B12" s="14"/>
      <c r="C12" s="14" t="s">
        <v>21</v>
      </c>
      <c r="D12" s="14"/>
      <c r="E12" s="15">
        <v>0.036</v>
      </c>
      <c r="F12" s="16" t="s">
        <v>22</v>
      </c>
      <c r="G12" s="17">
        <v>152.33</v>
      </c>
      <c r="H12" s="17">
        <f ca="1">ROUND(INDIRECT(ADDRESS(ROW()+(0), COLUMN()+(-3), 1))*INDIRECT(ADDRESS(ROW()+(0), COLUMN()+(-1), 1)), 2)</f>
        <v>5.48</v>
      </c>
    </row>
    <row r="13" spans="1:8" ht="13.50" thickBot="1" customHeight="1">
      <c r="A13" s="14" t="s">
        <v>23</v>
      </c>
      <c r="B13" s="14"/>
      <c r="C13" s="14" t="s">
        <v>24</v>
      </c>
      <c r="D13" s="14"/>
      <c r="E13" s="15">
        <v>1.08</v>
      </c>
      <c r="F13" s="16" t="s">
        <v>25</v>
      </c>
      <c r="G13" s="17">
        <v>60.38</v>
      </c>
      <c r="H13" s="17">
        <f ca="1">ROUND(INDIRECT(ADDRESS(ROW()+(0), COLUMN()+(-3), 1))*INDIRECT(ADDRESS(ROW()+(0), COLUMN()+(-1), 1)), 2)</f>
        <v>65.21</v>
      </c>
    </row>
    <row r="14" spans="1:8" ht="34.50" thickBot="1" customHeight="1">
      <c r="A14" s="14" t="s">
        <v>26</v>
      </c>
      <c r="B14" s="14"/>
      <c r="C14" s="14" t="s">
        <v>27</v>
      </c>
      <c r="D14" s="14"/>
      <c r="E14" s="15">
        <v>1.05</v>
      </c>
      <c r="F14" s="16" t="s">
        <v>28</v>
      </c>
      <c r="G14" s="17">
        <v>2077.03</v>
      </c>
      <c r="H14" s="17">
        <f ca="1">ROUND(INDIRECT(ADDRESS(ROW()+(0), COLUMN()+(-3), 1))*INDIRECT(ADDRESS(ROW()+(0), COLUMN()+(-1), 1)), 2)</f>
        <v>2180.88</v>
      </c>
    </row>
    <row r="15" spans="1:8" ht="13.50" thickBot="1" customHeight="1">
      <c r="A15" s="14" t="s">
        <v>29</v>
      </c>
      <c r="B15" s="14"/>
      <c r="C15" s="14" t="s">
        <v>30</v>
      </c>
      <c r="D15" s="14"/>
      <c r="E15" s="15">
        <v>0.145</v>
      </c>
      <c r="F15" s="16" t="s">
        <v>31</v>
      </c>
      <c r="G15" s="17">
        <v>47.1</v>
      </c>
      <c r="H15" s="17">
        <f ca="1">ROUND(INDIRECT(ADDRESS(ROW()+(0), COLUMN()+(-3), 1))*INDIRECT(ADDRESS(ROW()+(0), COLUMN()+(-1), 1)), 2)</f>
        <v>6.83</v>
      </c>
    </row>
    <row r="16" spans="1:8" ht="13.50" thickBot="1" customHeight="1">
      <c r="A16" s="14" t="s">
        <v>32</v>
      </c>
      <c r="B16" s="14"/>
      <c r="C16" s="14" t="s">
        <v>33</v>
      </c>
      <c r="D16" s="14"/>
      <c r="E16" s="15">
        <v>0.022</v>
      </c>
      <c r="F16" s="16" t="s">
        <v>34</v>
      </c>
      <c r="G16" s="17">
        <v>646.05</v>
      </c>
      <c r="H16" s="17">
        <f ca="1">ROUND(INDIRECT(ADDRESS(ROW()+(0), COLUMN()+(-3), 1))*INDIRECT(ADDRESS(ROW()+(0), COLUMN()+(-1), 1)), 2)</f>
        <v>14.21</v>
      </c>
    </row>
    <row r="17" spans="1:8" ht="13.50" thickBot="1" customHeight="1">
      <c r="A17" s="14" t="s">
        <v>35</v>
      </c>
      <c r="B17" s="14"/>
      <c r="C17" s="14" t="s">
        <v>36</v>
      </c>
      <c r="D17" s="14"/>
      <c r="E17" s="15">
        <v>0.043</v>
      </c>
      <c r="F17" s="16" t="s">
        <v>37</v>
      </c>
      <c r="G17" s="17">
        <v>883.94</v>
      </c>
      <c r="H17" s="17">
        <f ca="1">ROUND(INDIRECT(ADDRESS(ROW()+(0), COLUMN()+(-3), 1))*INDIRECT(ADDRESS(ROW()+(0), COLUMN()+(-1), 1)), 2)</f>
        <v>38.01</v>
      </c>
    </row>
    <row r="18" spans="1:8" ht="13.50" thickBot="1" customHeight="1">
      <c r="A18" s="14" t="s">
        <v>38</v>
      </c>
      <c r="B18" s="14"/>
      <c r="C18" s="14" t="s">
        <v>39</v>
      </c>
      <c r="D18" s="14"/>
      <c r="E18" s="15">
        <v>0.005</v>
      </c>
      <c r="F18" s="16" t="s">
        <v>40</v>
      </c>
      <c r="G18" s="17">
        <v>334.81</v>
      </c>
      <c r="H18" s="17">
        <f ca="1">ROUND(INDIRECT(ADDRESS(ROW()+(0), COLUMN()+(-3), 1))*INDIRECT(ADDRESS(ROW()+(0), COLUMN()+(-1), 1)), 2)</f>
        <v>1.67</v>
      </c>
    </row>
    <row r="19" spans="1:8" ht="13.50" thickBot="1" customHeight="1">
      <c r="A19" s="14" t="s">
        <v>41</v>
      </c>
      <c r="B19" s="14"/>
      <c r="C19" s="14" t="s">
        <v>42</v>
      </c>
      <c r="D19" s="14"/>
      <c r="E19" s="15">
        <v>0.239</v>
      </c>
      <c r="F19" s="16" t="s">
        <v>43</v>
      </c>
      <c r="G19" s="17">
        <v>731.39</v>
      </c>
      <c r="H19" s="17">
        <f ca="1">ROUND(INDIRECT(ADDRESS(ROW()+(0), COLUMN()+(-3), 1))*INDIRECT(ADDRESS(ROW()+(0), COLUMN()+(-1), 1)), 2)</f>
        <v>174.8</v>
      </c>
    </row>
    <row r="20" spans="1:8" ht="13.50" thickBot="1" customHeight="1">
      <c r="A20" s="14" t="s">
        <v>44</v>
      </c>
      <c r="B20" s="14"/>
      <c r="C20" s="18" t="s">
        <v>45</v>
      </c>
      <c r="D20" s="18"/>
      <c r="E20" s="19">
        <v>0.275</v>
      </c>
      <c r="F20" s="20" t="s">
        <v>46</v>
      </c>
      <c r="G20" s="21">
        <v>526.74</v>
      </c>
      <c r="H20" s="21">
        <f ca="1">ROUND(INDIRECT(ADDRESS(ROW()+(0), COLUMN()+(-3), 1))*INDIRECT(ADDRESS(ROW()+(0), COLUMN()+(-1), 1)), 2)</f>
        <v>144.85</v>
      </c>
    </row>
    <row r="21" spans="1:8" ht="13.50" thickBot="1" customHeight="1">
      <c r="A21" s="18"/>
      <c r="B21" s="18"/>
      <c r="C21" s="5" t="s">
        <v>47</v>
      </c>
      <c r="D21" s="5"/>
      <c r="E21" s="22">
        <v>2</v>
      </c>
      <c r="F21" s="23" t="s">
        <v>48</v>
      </c>
      <c r="G21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1)),INDIRECT(ADDRESS(ROW()+(-11), COLUMN()+(1), 1)),INDIRECT(ADDRESS(ROW()+(-12), COLUMN()+(1), 1))), 2)</f>
        <v>2670.09</v>
      </c>
      <c r="H21" s="24">
        <f ca="1">ROUND(INDIRECT(ADDRESS(ROW()+(0), COLUMN()+(-3), 1))*INDIRECT(ADDRESS(ROW()+(0), COLUMN()+(-1), 1))/100, 2)</f>
        <v>53.4</v>
      </c>
    </row>
    <row r="22" spans="1:8" ht="13.50" thickBot="1" customHeight="1">
      <c r="A22" s="25" t="s">
        <v>49</v>
      </c>
      <c r="B22" s="25"/>
      <c r="C22" s="26"/>
      <c r="D22" s="26"/>
      <c r="E22" s="26"/>
      <c r="F22" s="27"/>
      <c r="G22" s="25" t="s">
        <v>50</v>
      </c>
      <c r="H22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1))), 2)</f>
        <v>2723.49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E22"/>
  </mergeCells>
  <pageMargins left="0.147638" right="0.147638" top="0.206693" bottom="0.206693" header="0.0" footer="0.0"/>
  <pageSetup paperSize="9" orientation="portrait"/>
  <rowBreaks count="0" manualBreakCount="0">
    </rowBreaks>
</worksheet>
</file>