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<sst xmlns="http://schemas.openxmlformats.org/spreadsheetml/2006/main" count="33" uniqueCount="33">
  <si>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</si>
  <si>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AAE050</t>
  </si>
  <si>
    <t xml:space="preserve">U</t>
  </si>
  <si>
    <t xml:space="preserve">Station d'épuration biologique.</t>
  </si>
  <si>
    <r>
      <rPr>
        <b/>
        <sz val="8.25"/>
        <color rgb="FF000000"/>
        <rFont val="Arial"/>
        <family val="2"/>
      </rPr>
      <t xml:space="preserve">Station d'épuration biologique des eaux résiduelles, technologie VFL, capacité pour 80 à 250 utilisateurs (H.E.), charge moyenne de matière organique contaminante (DBO5) de 15 kg/jour et débit maximum d'eau épurée de 33800 litres/jour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</si>
  <si>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</si>
  <si>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</si>
  <si>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</si>
  <si>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</si>
  <si>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</si>
  <si>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</si>
  <si>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mt46edb010o</t>
  </si>
  <si>
    <t xml:space="preserve">Station d'épuration biologique des eaux résiduelles, technologie VFL, capacité pour 80 à 250 utilisateurs (H.E.), charge moyenne de matière organique contaminante (DBO5) de 15 kg/jour et débit maximum d'eau épurée de 33800 litres/jour, équipée d'une station de pompage, un réacteur biologique type AT, un compresseur et un réservoir de boues, selon NF EN 12566-3.</t>
  </si>
  <si>
    <t xml:space="preserve">U</t>
  </si>
  <si>
    <t xml:space="preserve">mq04cag010a</t>
  </si>
  <si>
    <t xml:space="preserve">Camion grue de jusqu'à 6 t.</t>
  </si>
  <si>
    <t xml:space="preserve">h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</si>
  <si>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</si>
  <si>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</si>
  <si>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</si>
  <si>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</si>
  <si>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</si>
  <si>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</si>
  <si>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</si>
  <si>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</si>
  <si>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</si>
  <si>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</si>
  <si>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</si>
  <si>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</si>
  <si>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Coûts directs complémentaires</t>
  </si>
  <si>
    <t xml:space="preserve">%</t>
  </si>
  <si>
    <t xml:space="preserve">Coût d'entretien décennal: 2.576.990,22DA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</si>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</sst>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57.46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66.00" thickBot="1" customHeight="1">
      <c r="A9" s="6" t="s">
        <v>11</v>
      </c>
      <c r="B9" s="6"/>
      <c r="C9" s="6" t="s">
        <v>12</v>
      </c>
      <c r="D9" s="8">
        <v>1.000000</v>
      </c>
      <c r="E9" s="10" t="s">
        <v>13</v>
      </c>
      <c r="F9" s="12">
        <v>6148758.500000</v>
      </c>
      <c r="G9" s="12">
        <f ca="1">ROUND(INDIRECT(ADDRESS(ROW()+(0), COLUMN()+(-3), 1))*INDIRECT(ADDRESS(ROW()+(0), COLUMN()+(-1), 1)), 2)</f>
        <v>6148758.500000</v>
      </c>
    </row>
    <row r="10" spans="1:7" ht="13.50" thickBot="1" customHeight="1">
      <c r="A10" s="13" t="s">
        <v>14</v>
      </c>
      <c r="B10" s="13"/>
      <c r="C10" s="13" t="s">
        <v>15</v>
      </c>
      <c r="D10" s="14">
        <v>1.007000</v>
      </c>
      <c r="E10" s="15" t="s">
        <v>16</v>
      </c>
      <c r="F10" s="16">
        <v>3950.500000</v>
      </c>
      <c r="G10" s="16">
        <f ca="1">ROUND(INDIRECT(ADDRESS(ROW()+(0), COLUMN()+(-3), 1))*INDIRECT(ADDRESS(ROW()+(0), COLUMN()+(-1), 1)), 2)</f>
        <v>3978.150000</v>
      </c>
    </row>
    <row r="11" spans="1:7" ht="13.50" thickBot="1" customHeight="1">
      <c r="A11" s="13" t="s">
        <v>17</v>
      </c>
      <c r="B11" s="13"/>
      <c r="C11" s="13" t="s">
        <v>18</v>
      </c>
      <c r="D11" s="14">
        <v>11.285000</v>
      </c>
      <c r="E11" s="15" t="s">
        <v>19</v>
      </c>
      <c r="F11" s="16">
        <v>404.100000</v>
      </c>
      <c r="G11" s="16">
        <f ca="1">ROUND(INDIRECT(ADDRESS(ROW()+(0), COLUMN()+(-3), 1))*INDIRECT(ADDRESS(ROW()+(0), COLUMN()+(-1), 1)), 2)</f>
        <v>4560.270000</v>
      </c>
    </row>
    <row r="12" spans="1:7" ht="13.50" thickBot="1" customHeight="1">
      <c r="A12" s="13" t="s">
        <v>20</v>
      </c>
      <c r="B12" s="13"/>
      <c r="C12" s="13" t="s">
        <v>21</v>
      </c>
      <c r="D12" s="14">
        <v>11.285000</v>
      </c>
      <c r="E12" s="15" t="s">
        <v>22</v>
      </c>
      <c r="F12" s="16">
        <v>287.330000</v>
      </c>
      <c r="G12" s="16">
        <f ca="1">ROUND(INDIRECT(ADDRESS(ROW()+(0), COLUMN()+(-3), 1))*INDIRECT(ADDRESS(ROW()+(0), COLUMN()+(-1), 1)), 2)</f>
        <v>3242.520000</v>
      </c>
    </row>
    <row r="13" spans="1:7" ht="13.50" thickBot="1" customHeight="1">
      <c r="A13" s="13" t="s">
        <v>23</v>
      </c>
      <c r="B13" s="13"/>
      <c r="C13" s="13" t="s">
        <v>24</v>
      </c>
      <c r="D13" s="14">
        <v>2.257000</v>
      </c>
      <c r="E13" s="15" t="s">
        <v>25</v>
      </c>
      <c r="F13" s="16">
        <v>404.100000</v>
      </c>
      <c r="G13" s="16">
        <f ca="1">ROUND(INDIRECT(ADDRESS(ROW()+(0), COLUMN()+(-3), 1))*INDIRECT(ADDRESS(ROW()+(0), COLUMN()+(-1), 1)), 2)</f>
        <v>912.050000</v>
      </c>
    </row>
    <row r="14" spans="1:7" ht="13.50" thickBot="1" customHeight="1">
      <c r="A14" s="13" t="s">
        <v>26</v>
      </c>
      <c r="B14" s="13"/>
      <c r="C14" s="17" t="s">
        <v>27</v>
      </c>
      <c r="D14" s="18">
        <v>2.257000</v>
      </c>
      <c r="E14" s="19" t="s">
        <v>28</v>
      </c>
      <c r="F14" s="20">
        <v>287.330000</v>
      </c>
      <c r="G14" s="20">
        <f ca="1">ROUND(INDIRECT(ADDRESS(ROW()+(0), COLUMN()+(-3), 1))*INDIRECT(ADDRESS(ROW()+(0), COLUMN()+(-1), 1)), 2)</f>
        <v>648.500000</v>
      </c>
    </row>
    <row r="15" spans="1:7" ht="13.50" thickBot="1" customHeight="1">
      <c r="A15" s="17"/>
      <c r="B15" s="17"/>
      <c r="C15" s="4" t="s">
        <v>29</v>
      </c>
      <c r="D15" s="21">
        <v>2.000000</v>
      </c>
      <c r="E15" s="22" t="s">
        <v>30</v>
      </c>
      <c r="F15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6162099.990000</v>
      </c>
      <c r="G15" s="23">
        <f ca="1">ROUND(INDIRECT(ADDRESS(ROW()+(0), COLUMN()+(-3), 1))*INDIRECT(ADDRESS(ROW()+(0), COLUMN()+(-1), 1))/100, 2)</f>
        <v>123242.000000</v>
      </c>
    </row>
    <row r="16" spans="1:7" ht="13.50" thickBot="1" customHeight="1">
      <c r="A16" s="24" t="s">
        <v>31</v>
      </c>
      <c r="B16" s="24"/>
      <c r="C16" s="25"/>
      <c r="D16" s="25"/>
      <c r="E16" s="26"/>
      <c r="F16" s="24" t="s">
        <v>32</v>
      </c>
      <c r="G16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6285341.990000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620079" right="0.472441" top="0.472441" bottom="0.472441" header="0.0" footer="0.0"/>
  <pageSetup paperSize="9" orientation="portrait"/>
  <rowBreaks count="0" manualBreakCount="0">
    </rowBreaks>
</worksheet>
</file>