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<sst xmlns="http://schemas.openxmlformats.org/spreadsheetml/2006/main" count="47" uniqueCount="47">
  <si>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</si>
  <si>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AAA020</t>
  </si>
  <si>
    <t xml:space="preserve">U</t>
  </si>
  <si>
    <t xml:space="preserve">Avaloir.</t>
  </si>
  <si>
    <r>
      <rPr>
        <b/>
        <sz val="7.80"/>
        <color rgb="FF000000"/>
        <rFont val="Arial"/>
        <family val="2"/>
      </rPr>
      <t xml:space="preserve">Avaloir dans une chaussée avec un clapet de non retour, construit en béton, de 25x45x80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</si>
  <si>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</si>
  <si>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</si>
  <si>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</si>
  <si>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</si>
  <si>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</si>
  <si>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</si>
  <si>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mt01arr010c</t>
  </si>
  <si>
    <t xml:space="preserve">Grave de carrière, de 60 à 90 mm de diamètre.</t>
  </si>
  <si>
    <t xml:space="preserve">t</t>
  </si>
  <si>
    <t xml:space="preserve">mt10hmf040qaeg</t>
  </si>
  <si>
    <t xml:space="preserve">Béton non armé prêt à l'emploi BCN: CPJ-CEM II/A 32,5 - P - B 20 - 15/25 - E: 1 - NA - P 18-305.</t>
  </si>
  <si>
    <t xml:space="preserve">m³</t>
  </si>
  <si>
    <t xml:space="preserve">mt04lmb010a</t>
  </si>
  <si>
    <t xml:space="preserve">Brique pleine en terre cuite élaborée mécaniquement à revêtir, 29x14x5 cm, selon NF EN 771-1.</t>
  </si>
  <si>
    <t xml:space="preserve">U</t>
  </si>
  <si>
    <t xml:space="preserve">mt09mor010f</t>
  </si>
  <si>
    <t xml:space="preserve">Mortier de ciment CEM II/B-P 32,5 N type M-15, confectionné sur site avec 450 kg/m³ de ciment et une proportion en volume 1/3.</t>
  </si>
  <si>
    <t xml:space="preserve">m³</t>
  </si>
  <si>
    <t xml:space="preserve">mt11poc010</t>
  </si>
  <si>
    <t xml:space="preserve">Petit puits préfabriqué de polyuréthane de 45x23x40 cm, y compris le clapet de non retour en aluminium anodisé de 13,5x13,5 cm.</t>
  </si>
  <si>
    <t xml:space="preserve">U</t>
  </si>
  <si>
    <t xml:space="preserve">mt11rej010e</t>
  </si>
  <si>
    <t xml:space="preserve">Cadre et grille en fonte ductile, classe C-250 selon NF EN 124, inclinable et pourvue d'une chaîne antivol, de 450x250 mm, pour déversoir. Comprend le revêtement en peinture bitumineuse et les reliefs antidérapant dans la partie supérieure.</t>
  </si>
  <si>
    <t xml:space="preserve">U</t>
  </si>
  <si>
    <t xml:space="preserve">mt01arr010a</t>
  </si>
  <si>
    <t xml:space="preserve">Grave de carrière, de 19 à 25 mm de diamètre.</t>
  </si>
  <si>
    <t xml:space="preserve">t</t>
  </si>
  <si>
    <t xml:space="preserve">mt08epr040</t>
  </si>
  <si>
    <t xml:space="preserve">Coffrage récupérable de tôle métallique pour réalisation d'un avaloir de section rectangulaire.</t>
  </si>
  <si>
    <t xml:space="preserve">U</t>
  </si>
  <si>
    <t xml:space="preserve">mo040</t>
  </si>
  <si>
    <t xml:space="preserve">Compagnon professionnel III/CP2 VRD espaces publics.</t>
  </si>
  <si>
    <t xml:space="preserve">h</t>
  </si>
  <si>
    <t xml:space="preserve">mo085</t>
  </si>
  <si>
    <t xml:space="preserve">Ouvrier professionnel II/OP VRD espaces publics.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</si>
  <si>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</si>
  <si>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</si>
  <si>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</si>
  <si>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</si>
  <si>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</si>
  <si>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959,83DA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</si>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</sst>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39" customWidth="1"/>
    <col min="3" max="3" width="2.04" customWidth="1"/>
    <col min="4" max="4" width="62.95" customWidth="1"/>
    <col min="5" max="5" width="8.60" customWidth="1"/>
    <col min="6" max="6" width="5.83" customWidth="1"/>
    <col min="7" max="7" width="16.03" customWidth="1"/>
    <col min="8" max="8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0" t="s">
        <v>12</v>
      </c>
      <c r="E8" s="12">
        <v>0.083000</v>
      </c>
      <c r="F8" s="14" t="s">
        <v>13</v>
      </c>
      <c r="G8" s="16">
        <v>663.540000</v>
      </c>
      <c r="H8" s="16">
        <f ca="1">ROUND(INDIRECT(ADDRESS(ROW()+(0), COLUMN()+(-3), 1))*INDIRECT(ADDRESS(ROW()+(0), COLUMN()+(-1), 1)), 2)</f>
        <v>55.070000</v>
      </c>
    </row>
    <row r="9" spans="1:8" ht="21.60" thickBot="1" customHeight="1">
      <c r="A9" s="17" t="s">
        <v>14</v>
      </c>
      <c r="B9" s="17"/>
      <c r="C9" s="17"/>
      <c r="D9" s="17" t="s">
        <v>15</v>
      </c>
      <c r="E9" s="18">
        <v>0.180000</v>
      </c>
      <c r="F9" s="19" t="s">
        <v>16</v>
      </c>
      <c r="G9" s="20">
        <v>9694.600000</v>
      </c>
      <c r="H9" s="20">
        <f ca="1">ROUND(INDIRECT(ADDRESS(ROW()+(0), COLUMN()+(-3), 1))*INDIRECT(ADDRESS(ROW()+(0), COLUMN()+(-1), 1)), 2)</f>
        <v>1745.030000</v>
      </c>
    </row>
    <row r="10" spans="1:8" ht="21.60" thickBot="1" customHeight="1">
      <c r="A10" s="17" t="s">
        <v>17</v>
      </c>
      <c r="B10" s="17"/>
      <c r="C10" s="17"/>
      <c r="D10" s="17" t="s">
        <v>18</v>
      </c>
      <c r="E10" s="18">
        <v>8.000000</v>
      </c>
      <c r="F10" s="19" t="s">
        <v>19</v>
      </c>
      <c r="G10" s="20">
        <v>40.680000</v>
      </c>
      <c r="H10" s="20">
        <f ca="1">ROUND(INDIRECT(ADDRESS(ROW()+(0), COLUMN()+(-3), 1))*INDIRECT(ADDRESS(ROW()+(0), COLUMN()+(-1), 1)), 2)</f>
        <v>325.440000</v>
      </c>
    </row>
    <row r="11" spans="1:8" ht="21.60" thickBot="1" customHeight="1">
      <c r="A11" s="17" t="s">
        <v>20</v>
      </c>
      <c r="B11" s="17"/>
      <c r="C11" s="17"/>
      <c r="D11" s="17" t="s">
        <v>21</v>
      </c>
      <c r="E11" s="18">
        <v>0.020000</v>
      </c>
      <c r="F11" s="19" t="s">
        <v>22</v>
      </c>
      <c r="G11" s="20">
        <v>15785.920000</v>
      </c>
      <c r="H11" s="20">
        <f ca="1">ROUND(INDIRECT(ADDRESS(ROW()+(0), COLUMN()+(-3), 1))*INDIRECT(ADDRESS(ROW()+(0), COLUMN()+(-1), 1)), 2)</f>
        <v>315.720000</v>
      </c>
    </row>
    <row r="12" spans="1:8" ht="21.60" thickBot="1" customHeight="1">
      <c r="A12" s="17" t="s">
        <v>23</v>
      </c>
      <c r="B12" s="17"/>
      <c r="C12" s="17"/>
      <c r="D12" s="17" t="s">
        <v>24</v>
      </c>
      <c r="E12" s="18">
        <v>1.000000</v>
      </c>
      <c r="F12" s="19" t="s">
        <v>25</v>
      </c>
      <c r="G12" s="20">
        <v>10413.630000</v>
      </c>
      <c r="H12" s="20">
        <f ca="1">ROUND(INDIRECT(ADDRESS(ROW()+(0), COLUMN()+(-3), 1))*INDIRECT(ADDRESS(ROW()+(0), COLUMN()+(-1), 1)), 2)</f>
        <v>10413.630000</v>
      </c>
    </row>
    <row r="13" spans="1:8" ht="40.80" thickBot="1" customHeight="1">
      <c r="A13" s="17" t="s">
        <v>26</v>
      </c>
      <c r="B13" s="17"/>
      <c r="C13" s="17"/>
      <c r="D13" s="17" t="s">
        <v>27</v>
      </c>
      <c r="E13" s="18">
        <v>1.000000</v>
      </c>
      <c r="F13" s="19" t="s">
        <v>28</v>
      </c>
      <c r="G13" s="20">
        <v>3532.700000</v>
      </c>
      <c r="H13" s="20">
        <f ca="1">ROUND(INDIRECT(ADDRESS(ROW()+(0), COLUMN()+(-3), 1))*INDIRECT(ADDRESS(ROW()+(0), COLUMN()+(-1), 1)), 2)</f>
        <v>3532.700000</v>
      </c>
    </row>
    <row r="14" spans="1:8" ht="12.00" thickBot="1" customHeight="1">
      <c r="A14" s="17" t="s">
        <v>29</v>
      </c>
      <c r="B14" s="17"/>
      <c r="C14" s="17"/>
      <c r="D14" s="17" t="s">
        <v>30</v>
      </c>
      <c r="E14" s="18">
        <v>0.516000</v>
      </c>
      <c r="F14" s="19" t="s">
        <v>31</v>
      </c>
      <c r="G14" s="20">
        <v>663.540000</v>
      </c>
      <c r="H14" s="20">
        <f ca="1">ROUND(INDIRECT(ADDRESS(ROW()+(0), COLUMN()+(-3), 1))*INDIRECT(ADDRESS(ROW()+(0), COLUMN()+(-1), 1)), 2)</f>
        <v>342.390000</v>
      </c>
    </row>
    <row r="15" spans="1:8" ht="21.60" thickBot="1" customHeight="1">
      <c r="A15" s="17" t="s">
        <v>32</v>
      </c>
      <c r="B15" s="17"/>
      <c r="C15" s="17"/>
      <c r="D15" s="17" t="s">
        <v>33</v>
      </c>
      <c r="E15" s="18">
        <v>0.015000</v>
      </c>
      <c r="F15" s="19" t="s">
        <v>34</v>
      </c>
      <c r="G15" s="20">
        <v>19353.650000</v>
      </c>
      <c r="H15" s="20">
        <f ca="1">ROUND(INDIRECT(ADDRESS(ROW()+(0), COLUMN()+(-3), 1))*INDIRECT(ADDRESS(ROW()+(0), COLUMN()+(-1), 1)), 2)</f>
        <v>290.300000</v>
      </c>
    </row>
    <row r="16" spans="1:8" ht="12.00" thickBot="1" customHeight="1">
      <c r="A16" s="17" t="s">
        <v>35</v>
      </c>
      <c r="B16" s="17"/>
      <c r="C16" s="17"/>
      <c r="D16" s="17" t="s">
        <v>36</v>
      </c>
      <c r="E16" s="18">
        <v>1.722000</v>
      </c>
      <c r="F16" s="19" t="s">
        <v>37</v>
      </c>
      <c r="G16" s="20">
        <v>453.890000</v>
      </c>
      <c r="H16" s="20">
        <f ca="1">ROUND(INDIRECT(ADDRESS(ROW()+(0), COLUMN()+(-3), 1))*INDIRECT(ADDRESS(ROW()+(0), COLUMN()+(-1), 1)), 2)</f>
        <v>781.600000</v>
      </c>
    </row>
    <row r="17" spans="1:8" ht="12.00" thickBot="1" customHeight="1">
      <c r="A17" s="17" t="s">
        <v>38</v>
      </c>
      <c r="B17" s="17"/>
      <c r="C17" s="17"/>
      <c r="D17" s="21" t="s">
        <v>39</v>
      </c>
      <c r="E17" s="22">
        <v>1.722000</v>
      </c>
      <c r="F17" s="23" t="s">
        <v>40</v>
      </c>
      <c r="G17" s="24">
        <v>273.060000</v>
      </c>
      <c r="H17" s="24">
        <f ca="1">ROUND(INDIRECT(ADDRESS(ROW()+(0), COLUMN()+(-3), 1))*INDIRECT(ADDRESS(ROW()+(0), COLUMN()+(-1), 1)), 2)</f>
        <v>470.210000</v>
      </c>
    </row>
    <row r="18" spans="1:8" ht="12.00" thickBot="1" customHeight="1">
      <c r="A18" s="17"/>
      <c r="B18" s="17"/>
      <c r="C18" s="17"/>
      <c r="D18" s="10" t="s">
        <v>41</v>
      </c>
      <c r="E18" s="12">
        <v>2.000000</v>
      </c>
      <c r="F18" s="14" t="s">
        <v>42</v>
      </c>
      <c r="G18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18272.090000</v>
      </c>
      <c r="H18" s="16">
        <f ca="1">ROUND(INDIRECT(ADDRESS(ROW()+(0), COLUMN()+(-3), 1))*INDIRECT(ADDRESS(ROW()+(0), COLUMN()+(-1), 1))/100, 2)</f>
        <v>365.440000</v>
      </c>
    </row>
    <row r="19" spans="1:8" ht="12.00" thickBot="1" customHeight="1">
      <c r="A19" s="21"/>
      <c r="B19" s="21"/>
      <c r="C19" s="21"/>
      <c r="D19" s="21" t="s">
        <v>43</v>
      </c>
      <c r="E19" s="22">
        <v>3.000000</v>
      </c>
      <c r="F19" s="23" t="s">
        <v>44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18637.530000</v>
      </c>
      <c r="H19" s="24">
        <f ca="1">ROUND(INDIRECT(ADDRESS(ROW()+(0), COLUMN()+(-3), 1))*INDIRECT(ADDRESS(ROW()+(0), COLUMN()+(-1), 1))/100, 2)</f>
        <v>559.130000</v>
      </c>
    </row>
    <row r="20" spans="1:8" ht="12.00" thickBot="1" customHeight="1">
      <c r="A20" s="6" t="s">
        <v>45</v>
      </c>
      <c r="B20" s="6"/>
      <c r="C20" s="6"/>
      <c r="D20" s="7"/>
      <c r="E20" s="7"/>
      <c r="F20" s="25"/>
      <c r="G20" s="6" t="s">
        <v>46</v>
      </c>
      <c r="H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19196.660000</v>
      </c>
    </row>
  </sheetData>
  <mergeCells count="17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620079" right="0.472441" top="0.472441" bottom="0.472441" header="0.0" footer="0.0"/>
  <pageSetup paperSize="9" orientation="portrait"/>
  <rowBreaks count="0" manualBreakCount="0">
    </rowBreaks>
</worksheet>
</file>