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<sst xmlns="http://schemas.openxmlformats.org/spreadsheetml/2006/main" count="42" uniqueCount="42">
  <si>
    <t xml:space="preserve"/>
  </si>
  <si>
    <t xml:space="preserve">TVP210</t>
  </si>
  <si>
    <t xml:space="preserve">U</t>
  </si>
  <si>
    <t xml:space="preserve">Équipement eau-eau, pompe à chaleur, pour production d'E.C.S., chauffage et refroidissement.</t>
  </si>
  <si>
    <r>
      <rPr>
        <sz val="8.25"/>
        <color rgb="FF000000"/>
        <rFont val="Arial"/>
        <family val="2"/>
      </rPr>
      <t xml:space="preserve">Pompe à chaleur réversible eau-eau, classe d'efficacité énergétique A+++, puissance calorifique nominale 23 kW, COP 5,2, puissance frigorifique nominale 23,8 kW, EER 4,7, pression sonore 43 dBA, dimensions 1183x595x600 mm, poids 168 kg, alimentation triphasée à 400 V, avec température de départ jusqu'à 65°C, circuit réfrigérant avec injection de vapeur EVI à rendement élevé, vanne à 4 voies pour inversion de cycle, échangeurs à plaques en acier inoxydable à haute capacité avec injection de liquide, réfrigérant R-410A, chauffage électrique additionnel de puissance configurable jusqu'à 9 kW, système de contrôle, avec contrôle de la température avec sonde extérieure, écran digital, par câble, programmation quotidienne et hebdomadaire, pour le contrôle de plusieurs circuits de chauffage avec des modules et des thermostats additionnels, et module hydraulique avec échangeur à plaques, pour l'approvisionnement énergétique du puits d'eaux souterraines, et pompes de circulation à haute efficacité.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</si>
  <si>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</si>
  <si>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</si>
  <si>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</si>
  <si>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</si>
  <si>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</si>
  <si>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</si>
  <si>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mt42vai053tb</t>
  </si>
  <si>
    <t xml:space="preserve">Pompe à chaleur réversible eau-eau, classe d'efficacité énergétique A+++, puissance calorifique nominale 23 kW, COP 5,2, puissance frigorifique nominale 23,8 kW, EER 4,7, pression sonore 43 dBA, dimensions 1183x595x600 mm, poids 168 kg, alimentation triphasée à 400 V, avec température de départ jusqu'à 65°C, circuit réfrigérant avec injection de vapeur EVI à rendement élevé, vanne à 4 voies pour inversion de cycle, échangeurs à plaques en acier inoxydable à haute capacité avec injection de liquide, réfrigérant R-410A, chauffage électrique additionnel de puissance configurable jusqu'à 9 kW, système de contrôle, avec contrôle de la température avec sonde extérieure, écran digital, par câble, programmation quotidienne et hebdomadaire, pour le contrôle de plusieurs circuits de chauffage avec des modules et des thermostats additionnels, et module hydraulique avec échangeur à plaques, pour l'approvisionnement énergétique du puits d'eaux souterraines, et pompes de circulation à haute efficacité.</t>
  </si>
  <si>
    <t xml:space="preserve">U</t>
  </si>
  <si>
    <t xml:space="preserve">mt42eco100fk</t>
  </si>
  <si>
    <t xml:space="preserve">Ballon échangeur d'E.C.S. en acier inoxydable AISI 316, de capacité 1000 litres, classe d'efficacité énergétique C, de 930 mm de diamètre extérieur, 2058 mm de hauteur totale, 8 bar de pression de travail, avec serpentin en spirale annelé flexible de 8,3 m² de surface d'échange, isolation thermique en mousse rigide de polyuréthane injecté sans HCFC et finition extérieure avec recouvrement en PVC semi-rigide.</t>
  </si>
  <si>
    <t xml:space="preserve">U</t>
  </si>
  <si>
    <t xml:space="preserve">mt37www060f</t>
  </si>
  <si>
    <t xml:space="preserve">Clapet antipollution de laiton, avec tamis en acier inoxydable avec perforations de 0,5 mm de diamètre, avec filet de 1 1/4", pour une pression maximale de travail de 16 bar et une température maximale de 110°C.</t>
  </si>
  <si>
    <t xml:space="preserve">U</t>
  </si>
  <si>
    <t xml:space="preserve">mt37www050e</t>
  </si>
  <si>
    <t xml:space="preserve">Manchon antivibration, en caoutchouc, avec filet de 1 1/4", pour une pression maximale de travail de 10 bar.</t>
  </si>
  <si>
    <t xml:space="preserve">U</t>
  </si>
  <si>
    <t xml:space="preserve">mt42www050</t>
  </si>
  <si>
    <t xml:space="preserve">Thermomètre bimétallique, diamètre de sphère de 100 mm, avec prise verticale, avec tube plongeur en 1/2", échelle de température de 0 à 120°C.</t>
  </si>
  <si>
    <t xml:space="preserve">U</t>
  </si>
  <si>
    <t xml:space="preserve">mt37sve010d</t>
  </si>
  <si>
    <t xml:space="preserve">Vanne à sphère en laiton nickelé à visser de 1".</t>
  </si>
  <si>
    <t xml:space="preserve">U</t>
  </si>
  <si>
    <t xml:space="preserve">mt37sve010e</t>
  </si>
  <si>
    <t xml:space="preserve">Vanne à sphère en laiton nickelé à visser de 1 1/4".</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</si>
  <si>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</si>
  <si>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</si>
  <si>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</si>
  <si>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</si>
  <si>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</si>
  <si>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</si>
  <si>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</si>
  <si>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</si>
  <si>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</si>
  <si>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3.229.523,60DA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</si>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</sst>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73.44" customWidth="1"/>
    <col min="5" max="5" width="8.16" customWidth="1"/>
    <col min="6" max="6" width="5.44" customWidth="1"/>
    <col min="7" max="7" width="14.96" customWidth="1"/>
    <col min="8" max="8" width="12.07"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29.00" thickBot="1" customHeight="1">
      <c r="A9" s="7" t="s">
        <v>11</v>
      </c>
      <c r="B9" s="7"/>
      <c r="C9" s="7"/>
      <c r="D9" s="7" t="s">
        <v>12</v>
      </c>
      <c r="E9" s="9">
        <v>1</v>
      </c>
      <c r="F9" s="11" t="s">
        <v>13</v>
      </c>
      <c r="G9" s="13">
        <v>3.48613e+006</v>
      </c>
      <c r="H9" s="13">
        <f ca="1">ROUND(INDIRECT(ADDRESS(ROW()+(0), COLUMN()+(-3), 1))*INDIRECT(ADDRESS(ROW()+(0), COLUMN()+(-1), 1)), 2)</f>
        <v>3.48613e+006</v>
      </c>
    </row>
    <row r="10" spans="1:8" ht="55.50" thickBot="1" customHeight="1">
      <c r="A10" s="14" t="s">
        <v>14</v>
      </c>
      <c r="B10" s="14"/>
      <c r="C10" s="14"/>
      <c r="D10" s="14" t="s">
        <v>15</v>
      </c>
      <c r="E10" s="15">
        <v>1</v>
      </c>
      <c r="F10" s="16" t="s">
        <v>16</v>
      </c>
      <c r="G10" s="17">
        <v>1.4003e+006</v>
      </c>
      <c r="H10" s="17">
        <f ca="1">ROUND(INDIRECT(ADDRESS(ROW()+(0), COLUMN()+(-3), 1))*INDIRECT(ADDRESS(ROW()+(0), COLUMN()+(-1), 1)), 2)</f>
        <v>1.4003e+006</v>
      </c>
    </row>
    <row r="11" spans="1:8" ht="34.50" thickBot="1" customHeight="1">
      <c r="A11" s="14" t="s">
        <v>17</v>
      </c>
      <c r="B11" s="14"/>
      <c r="C11" s="14"/>
      <c r="D11" s="14" t="s">
        <v>18</v>
      </c>
      <c r="E11" s="15">
        <v>1</v>
      </c>
      <c r="F11" s="16" t="s">
        <v>19</v>
      </c>
      <c r="G11" s="17">
        <v>2252.21</v>
      </c>
      <c r="H11" s="17">
        <f ca="1">ROUND(INDIRECT(ADDRESS(ROW()+(0), COLUMN()+(-3), 1))*INDIRECT(ADDRESS(ROW()+(0), COLUMN()+(-1), 1)), 2)</f>
        <v>2252.21</v>
      </c>
    </row>
    <row r="12" spans="1:8" ht="24.00" thickBot="1" customHeight="1">
      <c r="A12" s="14" t="s">
        <v>20</v>
      </c>
      <c r="B12" s="14"/>
      <c r="C12" s="14"/>
      <c r="D12" s="14" t="s">
        <v>21</v>
      </c>
      <c r="E12" s="15">
        <v>4</v>
      </c>
      <c r="F12" s="16" t="s">
        <v>22</v>
      </c>
      <c r="G12" s="17">
        <v>4483.92</v>
      </c>
      <c r="H12" s="17">
        <f ca="1">ROUND(INDIRECT(ADDRESS(ROW()+(0), COLUMN()+(-3), 1))*INDIRECT(ADDRESS(ROW()+(0), COLUMN()+(-1), 1)), 2)</f>
        <v>17935.7</v>
      </c>
    </row>
    <row r="13" spans="1:8" ht="24.00" thickBot="1" customHeight="1">
      <c r="A13" s="14" t="s">
        <v>23</v>
      </c>
      <c r="B13" s="14"/>
      <c r="C13" s="14"/>
      <c r="D13" s="14" t="s">
        <v>24</v>
      </c>
      <c r="E13" s="15">
        <v>1</v>
      </c>
      <c r="F13" s="16" t="s">
        <v>25</v>
      </c>
      <c r="G13" s="17">
        <v>10926.3</v>
      </c>
      <c r="H13" s="17">
        <f ca="1">ROUND(INDIRECT(ADDRESS(ROW()+(0), COLUMN()+(-3), 1))*INDIRECT(ADDRESS(ROW()+(0), COLUMN()+(-1), 1)), 2)</f>
        <v>10926.3</v>
      </c>
    </row>
    <row r="14" spans="1:8" ht="13.50" thickBot="1" customHeight="1">
      <c r="A14" s="14" t="s">
        <v>26</v>
      </c>
      <c r="B14" s="14"/>
      <c r="C14" s="14"/>
      <c r="D14" s="14" t="s">
        <v>27</v>
      </c>
      <c r="E14" s="15">
        <v>2</v>
      </c>
      <c r="F14" s="16" t="s">
        <v>28</v>
      </c>
      <c r="G14" s="17">
        <v>1466.18</v>
      </c>
      <c r="H14" s="17">
        <f ca="1">ROUND(INDIRECT(ADDRESS(ROW()+(0), COLUMN()+(-3), 1))*INDIRECT(ADDRESS(ROW()+(0), COLUMN()+(-1), 1)), 2)</f>
        <v>2932.36</v>
      </c>
    </row>
    <row r="15" spans="1:8" ht="13.50" thickBot="1" customHeight="1">
      <c r="A15" s="14" t="s">
        <v>29</v>
      </c>
      <c r="B15" s="14"/>
      <c r="C15" s="14"/>
      <c r="D15" s="14" t="s">
        <v>30</v>
      </c>
      <c r="E15" s="15">
        <v>4</v>
      </c>
      <c r="F15" s="16" t="s">
        <v>31</v>
      </c>
      <c r="G15" s="17">
        <v>2024.34</v>
      </c>
      <c r="H15" s="17">
        <f ca="1">ROUND(INDIRECT(ADDRESS(ROW()+(0), COLUMN()+(-3), 1))*INDIRECT(ADDRESS(ROW()+(0), COLUMN()+(-1), 1)), 2)</f>
        <v>8097.36</v>
      </c>
    </row>
    <row r="16" spans="1:8" ht="13.50" thickBot="1" customHeight="1">
      <c r="A16" s="14" t="s">
        <v>32</v>
      </c>
      <c r="B16" s="14"/>
      <c r="C16" s="14"/>
      <c r="D16" s="14" t="s">
        <v>33</v>
      </c>
      <c r="E16" s="15">
        <v>15.606</v>
      </c>
      <c r="F16" s="16" t="s">
        <v>34</v>
      </c>
      <c r="G16" s="17">
        <v>691.06</v>
      </c>
      <c r="H16" s="17">
        <f ca="1">ROUND(INDIRECT(ADDRESS(ROW()+(0), COLUMN()+(-3), 1))*INDIRECT(ADDRESS(ROW()+(0), COLUMN()+(-1), 1)), 2)</f>
        <v>10784.7</v>
      </c>
    </row>
    <row r="17" spans="1:8" ht="13.50" thickBot="1" customHeight="1">
      <c r="A17" s="14" t="s">
        <v>35</v>
      </c>
      <c r="B17" s="14"/>
      <c r="C17" s="14"/>
      <c r="D17" s="18" t="s">
        <v>36</v>
      </c>
      <c r="E17" s="19">
        <v>15.606</v>
      </c>
      <c r="F17" s="20" t="s">
        <v>37</v>
      </c>
      <c r="G17" s="21">
        <v>501.84</v>
      </c>
      <c r="H17" s="21">
        <f ca="1">ROUND(INDIRECT(ADDRESS(ROW()+(0), COLUMN()+(-3), 1))*INDIRECT(ADDRESS(ROW()+(0), COLUMN()+(-1), 1)), 2)</f>
        <v>7831.72</v>
      </c>
    </row>
    <row r="18" spans="1:8" ht="13.50" thickBot="1" customHeight="1">
      <c r="A18" s="18"/>
      <c r="B18" s="18"/>
      <c r="C18" s="18"/>
      <c r="D18" s="5" t="s">
        <v>38</v>
      </c>
      <c r="E18" s="22">
        <v>2</v>
      </c>
      <c r="F18" s="23" t="s">
        <v>39</v>
      </c>
      <c r="G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4.94719e+006</v>
      </c>
      <c r="H18" s="24">
        <f ca="1">ROUND(INDIRECT(ADDRESS(ROW()+(0), COLUMN()+(-3), 1))*INDIRECT(ADDRESS(ROW()+(0), COLUMN()+(-1), 1))/100, 2)</f>
        <v>98943.7</v>
      </c>
    </row>
    <row r="19" spans="1:8" ht="13.50" thickBot="1" customHeight="1">
      <c r="A19" s="25" t="s">
        <v>40</v>
      </c>
      <c r="B19" s="25"/>
      <c r="C19" s="25"/>
      <c r="D19" s="26"/>
      <c r="E19" s="26"/>
      <c r="F19" s="27"/>
      <c r="G19" s="25" t="s">
        <v>41</v>
      </c>
      <c r="H1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5.04613e+006</v>
      </c>
    </row>
  </sheetData>
  <mergeCells count="15">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E19"/>
  </mergeCells>
  <pageMargins left="0.147638" right="0.147638" top="0.206693" bottom="0.206693" header="0.0" footer="0.0"/>
  <pageSetup paperSize="9" orientation="portrait"/>
  <rowBreaks count="0" manualBreakCount="0">
    </rowBreaks>
</worksheet>
</file>