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<sst xmlns="http://schemas.openxmlformats.org/spreadsheetml/2006/main" count="21" uniqueCount="21">
  <si>
    <t xml:space="preserve"/>
  </si>
  <si>
    <t xml:space="preserve">TLL160</t>
  </si>
  <si>
    <t xml:space="preserve">U</t>
  </si>
  <si>
    <t xml:space="preserve">Bouton-poussoir en saillie, étanche.</t>
  </si>
  <si>
    <r>
      <rPr>
        <sz val="8.25"/>
        <color rgb="FF000000"/>
        <rFont val="Arial"/>
        <family val="2"/>
      </rPr>
      <t xml:space="preserve">Bouton-poussoir étanche, avec degré de protection IP55, monobloc, gamme basique, intensité assignée 10 AX, tension assignée 250 V, avec un contact NO, avec touche simple et cadre, de couleur grise. Installation en saillie.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</si>
  <si>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</si>
  <si>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</si>
  <si>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</si>
  <si>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</si>
  <si>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</si>
  <si>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</si>
  <si>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mt33gbg407a</t>
  </si>
  <si>
    <t xml:space="preserve">Bouton-poussoir étanche, avec degré de protection IP55 selon IEC 60439, monobloc, en saillie, gamme basique, intensité assignée 10 AX, tension assignée 250 V, avec un contact NO, avec touche simple et cadre, de couleur grise, selon EN 60669.</t>
  </si>
  <si>
    <t xml:space="preserve">U</t>
  </si>
  <si>
    <t xml:space="preserve">mo003</t>
  </si>
  <si>
    <t xml:space="preserve">Compagnon professionnel III/CP2 électricien.</t>
  </si>
  <si>
    <t xml:space="preserve">h</t>
  </si>
  <si>
    <t xml:space="preserve">Frais de chantier des unités d'ouvrage</t>
  </si>
  <si>
    <t xml:space="preserve">%</t>
  </si>
  <si>
    <t xml:space="preserve">Coût d'entretien décennal: 117,34DA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</si>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</sst>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54"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34.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2081.92</v>
      </c>
      <c r="G9" s="13">
        <f ca="1">ROUND(INDIRECT(ADDRESS(ROW()+(0), COLUMN()+(-3), 1))*INDIRECT(ADDRESS(ROW()+(0), COLUMN()+(-1), 1)), 2)</f>
        <v>2081.92</v>
      </c>
    </row>
    <row r="10" spans="1:7" ht="13.50" thickBot="1" customHeight="1">
      <c r="A10" s="14" t="s">
        <v>14</v>
      </c>
      <c r="B10" s="14"/>
      <c r="C10" s="15" t="s">
        <v>15</v>
      </c>
      <c r="D10" s="16">
        <v>0.305</v>
      </c>
      <c r="E10" s="17" t="s">
        <v>16</v>
      </c>
      <c r="F10" s="18">
        <v>717.33</v>
      </c>
      <c r="G10" s="18">
        <f ca="1">ROUND(INDIRECT(ADDRESS(ROW()+(0), COLUMN()+(-3), 1))*INDIRECT(ADDRESS(ROW()+(0), COLUMN()+(-1), 1)), 2)</f>
        <v>218.79</v>
      </c>
    </row>
    <row r="11" spans="1:7" ht="13.50" thickBot="1" customHeight="1">
      <c r="A11" s="15"/>
      <c r="B11" s="15"/>
      <c r="C11" s="5" t="s">
        <v>17</v>
      </c>
      <c r="D11" s="19">
        <v>2</v>
      </c>
      <c r="E11" s="20" t="s">
        <v>18</v>
      </c>
      <c r="F11" s="21">
        <f ca="1">ROUND(SUM(INDIRECT(ADDRESS(ROW()+(-1), COLUMN()+(1), 1)),INDIRECT(ADDRESS(ROW()+(-2), COLUMN()+(1), 1))), 2)</f>
        <v>2300.71</v>
      </c>
      <c r="G11" s="21">
        <f ca="1">ROUND(INDIRECT(ADDRESS(ROW()+(0), COLUMN()+(-3), 1))*INDIRECT(ADDRESS(ROW()+(0), COLUMN()+(-1), 1))/100, 2)</f>
        <v>46.01</v>
      </c>
    </row>
    <row r="12" spans="1:7" ht="13.50" thickBot="1" customHeight="1">
      <c r="A12" s="22" t="s">
        <v>19</v>
      </c>
      <c r="B12" s="22"/>
      <c r="C12" s="23"/>
      <c r="D12" s="23"/>
      <c r="E12" s="24"/>
      <c r="F12" s="22" t="s">
        <v>20</v>
      </c>
      <c r="G12" s="25">
        <f ca="1">ROUND(SUM(INDIRECT(ADDRESS(ROW()+(-1), COLUMN()+(0), 1)),INDIRECT(ADDRESS(ROW()+(-2), COLUMN()+(0), 1)),INDIRECT(ADDRESS(ROW()+(-3), COLUMN()+(0), 1))), 2)</f>
        <v>2346.72</v>
      </c>
    </row>
  </sheetData>
  <mergeCells count="8">
    <mergeCell ref="A1:G1"/>
    <mergeCell ref="C3:G3"/>
    <mergeCell ref="A5:G5"/>
    <mergeCell ref="A8:B8"/>
    <mergeCell ref="A9:B9"/>
    <mergeCell ref="A10:B10"/>
    <mergeCell ref="A11:B11"/>
    <mergeCell ref="A12:D12"/>
  </mergeCells>
  <pageMargins left="0.147638" right="0.147638" top="0.206693" bottom="0.206693" header="0.0" footer="0.0"/>
  <pageSetup paperSize="9" orientation="portrait"/>
  <rowBreaks count="0" manualBreakCount="0">
    </rowBreaks>
</worksheet>
</file>