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<sst xmlns="http://schemas.openxmlformats.org/spreadsheetml/2006/main" count="24" uniqueCount="24">
  <si>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</si>
  <si>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TIA110</t>
  </si>
  <si>
    <t xml:space="preserve">m</t>
  </si>
  <si>
    <t xml:space="preserve">La canalisation de protection de câblage.</t>
  </si>
  <si>
    <r>
      <rPr>
        <sz val="8.25"/>
        <color rgb="FF000000"/>
        <rFont val="Arial"/>
        <family val="2"/>
      </rPr>
      <t xml:space="preserve">Fourniture et installation encastrée de la canalisation de protection de câblage, constituée de tube de polypropylène flexible, annelé, de 40 mm de diamètre nominal, avec IP549. Le prix ne comprend pas les travaux auxiliaires de maçonnerie pour installations.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</si>
  <si>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</si>
  <si>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</si>
  <si>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</si>
  <si>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</si>
  <si>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</si>
  <si>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</si>
  <si>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mt35aia060a</t>
  </si>
  <si>
    <t xml:space="preserve">Tube courbable en polypropylène à double paroi (intérieure lisse et extérieure annelée), de couleur grise, de 40 mm de diamètre nominal, pour canalisation encastrée dans des parois maçonnées (sols, murs et plafonds). Résistance à la compression 320 N, résistance à l'impact 2 joules, température de travail -5°C jusqu'à 90°C, avec degré de protection IP549 selon NF EN 60529, propriétés électriques: isolant, non propagateur de la flamme. Selon NF EN 61386-1 et NF EN 61386-22.</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</si>
  <si>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</si>
  <si>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</si>
  <si>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</si>
  <si>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</si>
  <si>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</si>
  <si>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</si>
  <si>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</si>
  <si>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</si>
  <si>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</si>
  <si>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22,41DA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</si>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</sst>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78.5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409.06</v>
      </c>
      <c r="H9" s="13">
        <f ca="1">ROUND(INDIRECT(ADDRESS(ROW()+(0), COLUMN()+(-3), 1))*INDIRECT(ADDRESS(ROW()+(0), COLUMN()+(-1), 1)), 2)</f>
        <v>409.06</v>
      </c>
    </row>
    <row r="10" spans="1:8" ht="24.00" thickBot="1" customHeight="1">
      <c r="A10" s="14" t="s">
        <v>14</v>
      </c>
      <c r="B10" s="14"/>
      <c r="C10" s="14" t="s">
        <v>15</v>
      </c>
      <c r="D10" s="14"/>
      <c r="E10" s="15">
        <v>0.037</v>
      </c>
      <c r="F10" s="16" t="s">
        <v>16</v>
      </c>
      <c r="G10" s="17">
        <v>475.07</v>
      </c>
      <c r="H10" s="17">
        <f ca="1">ROUND(INDIRECT(ADDRESS(ROW()+(0), COLUMN()+(-3), 1))*INDIRECT(ADDRESS(ROW()+(0), COLUMN()+(-1), 1)), 2)</f>
        <v>17.58</v>
      </c>
    </row>
    <row r="11" spans="1:8" ht="13.50" thickBot="1" customHeight="1">
      <c r="A11" s="14" t="s">
        <v>17</v>
      </c>
      <c r="B11" s="14"/>
      <c r="C11" s="18" t="s">
        <v>18</v>
      </c>
      <c r="D11" s="18"/>
      <c r="E11" s="19">
        <v>0.037</v>
      </c>
      <c r="F11" s="20" t="s">
        <v>19</v>
      </c>
      <c r="G11" s="21">
        <v>342.38</v>
      </c>
      <c r="H11" s="21">
        <f ca="1">ROUND(INDIRECT(ADDRESS(ROW()+(0), COLUMN()+(-3), 1))*INDIRECT(ADDRESS(ROW()+(0), COLUMN()+(-1), 1)), 2)</f>
        <v>12.67</v>
      </c>
    </row>
    <row r="12" spans="1:8" ht="13.50" thickBot="1" customHeight="1">
      <c r="A12" s="18"/>
      <c r="B12" s="18"/>
      <c r="C12" s="5" t="s">
        <v>20</v>
      </c>
      <c r="D12" s="5"/>
      <c r="E12" s="22">
        <v>2</v>
      </c>
      <c r="F12" s="23" t="s">
        <v>21</v>
      </c>
      <c r="G12" s="24">
        <f ca="1">ROUND(SUM(INDIRECT(ADDRESS(ROW()+(-1), COLUMN()+(1), 1)),INDIRECT(ADDRESS(ROW()+(-2), COLUMN()+(1), 1)),INDIRECT(ADDRESS(ROW()+(-3), COLUMN()+(1), 1))), 2)</f>
        <v>439.31</v>
      </c>
      <c r="H12" s="24">
        <f ca="1">ROUND(INDIRECT(ADDRESS(ROW()+(0), COLUMN()+(-3), 1))*INDIRECT(ADDRESS(ROW()+(0), COLUMN()+(-1), 1))/100, 2)</f>
        <v>8.79</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448.1</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