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<sst xmlns="http://schemas.openxmlformats.org/spreadsheetml/2006/main" count="30" uniqueCount="30">
  <si>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</si>
  <si>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RFE240</t>
  </si>
  <si>
    <t xml:space="preserve">m²</t>
  </si>
  <si>
    <t xml:space="preserve">Système d'isolation thermique par l'extérieur (ITE) des murs mitoyens par projection de mousse de polyuréthane.</t>
  </si>
  <si>
    <r>
      <rPr>
        <sz val="8.25"/>
        <color rgb="FF000000"/>
        <rFont val="Arial"/>
        <family val="2"/>
      </rPr>
      <t xml:space="preserve">Rénovation énergétique d'un mur mitoyen, par isolation thermique par l'extérieur avec une mousse rigide en polyuréthane, </t>
    </r>
    <r>
      <rPr>
        <b/>
        <sz val="8.25"/>
        <color rgb="FF000000"/>
        <rFont val="Arial"/>
        <family val="2"/>
      </rPr>
      <t xml:space="preserve">de 40 mm d'épaisseur minimale, 45 kg/m³ de densité minimale</t>
    </r>
    <r>
      <rPr>
        <sz val="8.25"/>
        <color rgb="FF000000"/>
        <rFont val="Arial"/>
        <family val="2"/>
      </rPr>
      <t xml:space="preserve">, appliquée par projection mécanique et protégée avec </t>
    </r>
    <r>
      <rPr>
        <b/>
        <sz val="8.25"/>
        <color rgb="FF000000"/>
        <rFont val="Arial"/>
        <family val="2"/>
      </rPr>
      <t xml:space="preserve">élastomère en polyuréthane projeté "in situ", densité 1000 kg/m³, de 1,5 à 3 mm d'épaisseur moyenne, couleur à choisir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</si>
  <si>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</si>
  <si>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</si>
  <si>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</si>
  <si>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</si>
  <si>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</si>
  <si>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</si>
  <si>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mt16pop010de</t>
  </si>
  <si>
    <t xml:space="preserve">Mousse rigide de polyuréthane projetée "in situ", densité minimum 45 kg/m³, épaisseur moyenne minimum 40 mm, Euroclasse E de réaction au feu, selon NF EN 14315-1.</t>
  </si>
  <si>
    <t xml:space="preserve">m²</t>
  </si>
  <si>
    <t xml:space="preserve">mt16pop100a</t>
  </si>
  <si>
    <t xml:space="preserve">Élastomère en polyuréthane projeté "in situ", densité 1000 kg/m³, de 1,5 à 3 mm d'épaisseur moyenne, couleur à choisir, à appliquer depuis l'extérieur dans des murs de façades et les murs mitoyens.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</si>
  <si>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</si>
  <si>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</si>
  <si>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</si>
  <si>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</si>
  <si>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</si>
  <si>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</si>
  <si>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</si>
  <si>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</si>
  <si>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</si>
  <si>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</si>
  <si>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Coûts directs complémentaires</t>
  </si>
  <si>
    <t xml:space="preserve">%</t>
  </si>
  <si>
    <t xml:space="preserve">Coût d'entretien décennal: 381,70DA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</si>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</sst>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681.100000</v>
      </c>
      <c r="G9" s="12">
        <f ca="1">ROUND(INDIRECT(ADDRESS(ROW()+(0), COLUMN()+(-3), 1))*INDIRECT(ADDRESS(ROW()+(0), COLUMN()+(-1), 1)), 2)</f>
        <v>715.160000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1.050000</v>
      </c>
      <c r="E10" s="15" t="s">
        <v>16</v>
      </c>
      <c r="F10" s="16">
        <v>605.720000</v>
      </c>
      <c r="G10" s="16">
        <f ca="1">ROUND(INDIRECT(ADDRESS(ROW()+(0), COLUMN()+(-3), 1))*INDIRECT(ADDRESS(ROW()+(0), COLUMN()+(-1), 1)), 2)</f>
        <v>636.010000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0.234000</v>
      </c>
      <c r="E11" s="15" t="s">
        <v>19</v>
      </c>
      <c r="F11" s="16">
        <v>1220.650000</v>
      </c>
      <c r="G11" s="16">
        <f ca="1">ROUND(INDIRECT(ADDRESS(ROW()+(0), COLUMN()+(-3), 1))*INDIRECT(ADDRESS(ROW()+(0), COLUMN()+(-1), 1)), 2)</f>
        <v>285.630000</v>
      </c>
    </row>
    <row r="12" spans="1:7" ht="24.00" thickBot="1" customHeight="1">
      <c r="A12" s="13" t="s">
        <v>20</v>
      </c>
      <c r="B12" s="13"/>
      <c r="C12" s="13" t="s">
        <v>21</v>
      </c>
      <c r="D12" s="14">
        <v>0.359000</v>
      </c>
      <c r="E12" s="15" t="s">
        <v>22</v>
      </c>
      <c r="F12" s="16">
        <v>390.950000</v>
      </c>
      <c r="G12" s="16">
        <f ca="1">ROUND(INDIRECT(ADDRESS(ROW()+(0), COLUMN()+(-3), 1))*INDIRECT(ADDRESS(ROW()+(0), COLUMN()+(-1), 1)), 2)</f>
        <v>140.350000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0.359000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103.350000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1880.500000</v>
      </c>
      <c r="G14" s="23">
        <f ca="1">ROUND(INDIRECT(ADDRESS(ROW()+(0), COLUMN()+(-3), 1))*INDIRECT(ADDRESS(ROW()+(0), COLUMN()+(-1), 1))/100, 2)</f>
        <v>37.610000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1918.110000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