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<sst xmlns="http://schemas.openxmlformats.org/spreadsheetml/2006/main" count="63" uniqueCount="63">
  <si>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</si>
  <si>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RFE060</t>
  </si>
  <si>
    <t xml:space="preserve">m²</t>
  </si>
  <si>
    <t xml:space="preserve">Système ETICS Clima 34 "ISOVER" d'isolation thermique par l'extérieur (ITE) d'une façade existante.</t>
  </si>
  <si>
    <r>
      <rPr>
        <sz val="8.25"/>
        <color rgb="FF000000"/>
        <rFont val="Arial"/>
        <family val="2"/>
      </rPr>
      <t xml:space="preserve">Rénovation énergétique de façade, par isolation thermique par l'extérieur (ITE), </t>
    </r>
    <r>
      <rPr>
        <b/>
        <sz val="8.25"/>
        <color rgb="FF000000"/>
        <rFont val="Arial"/>
        <family val="2"/>
      </rPr>
      <t xml:space="preserve">avec le système Clima 34 "ISOVER", composé de: panneau rigide en laine de verre de haute densité, non revêtu, Clima 34 "ISOVER", de 120 mm d'épaisseur, fixé au support par mortier polymérique à prestations élevées, Weber.therm Base, "WEBER CEMARKSA", couleur gris et fixations mécaniques avec cheville à expansion et clou en polypropylène; couche de régularisation de mortier polymérique à prestations élevées, Weber.therm Base, "WEBER CEMARKSA", couleur gris, armé avec maille de fibre de verre, anti-alcalin, de 10x10 mm de ouverture de maille, de 750 à 900 microns d'épaisseur et de 200 à 250 g/m² de masse superficielle; couche de finition de mortier monocouche à liants mixtes, pour l'imperméabilisation et la décoration des façades, Weber.pral Clima "WEBER CEMARKSA", finition grattée, couleur Polar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</si>
  <si>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</si>
  <si>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</si>
  <si>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</si>
  <si>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</si>
  <si>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</si>
  <si>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</si>
  <si>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mt28mop080k</t>
  </si>
  <si>
    <t xml:space="preserve">Profilé de départ en aluminium, de 120 mm de largeur, avec larmier, pour nivellement et support des panneaux isolants des systèmes d'isolation thermique par l'extérieur sur la partie basse du mur.</t>
  </si>
  <si>
    <t xml:space="preserve">m</t>
  </si>
  <si>
    <t xml:space="preserve">mt28mop085k</t>
  </si>
  <si>
    <t xml:space="preserve">Profilé de fermeture supérieure, en aluminium, de 120 mm de largeur, pour couronnement des panneaux isolants des systèmes d'isolation thermique par l'extérieur.</t>
  </si>
  <si>
    <t xml:space="preserve">m</t>
  </si>
  <si>
    <t xml:space="preserve">mt28mpc020a</t>
  </si>
  <si>
    <t xml:space="preserve">Mortier polymérique à prestations élevées, pour la fixation et la régularisation de plaques d'isolation thermique, Weber.therm Base "WEBER CEMARKSA", couleur gris, constitué de ciment gris, résines hydrofuges redispersables, sables de granulométrie compensée, additifs et charges minérales. Selon NF EN 998-1.</t>
  </si>
  <si>
    <t xml:space="preserve">kg</t>
  </si>
  <si>
    <t xml:space="preserve">mt16lvi070w</t>
  </si>
  <si>
    <t xml:space="preserve">Panneau rigide en laine de verre de haute densité, non revêtu, Clima 34 "ISOVER", de 120 mm d'épaisseur, selon NF EN 13162, résistance thermique 3,5 m²K/W, conductivité thermique 0,034 W/(mK), Euroclasse A2-s1, d0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</si>
  <si>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</si>
  <si>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</si>
  <si>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</si>
  <si>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</si>
  <si>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mt28mop090a</t>
  </si>
  <si>
    <t xml:space="preserve">Profilé en PVC avec maille de fibre de verre anti-alcalin, pour formation de larmiers.</t>
  </si>
  <si>
    <t xml:space="preserve">m</t>
  </si>
  <si>
    <t xml:space="preserve">mt28mop070b</t>
  </si>
  <si>
    <t xml:space="preserve">Profil de coin en PVC avec une maille, pour le renfort des bords.</t>
  </si>
  <si>
    <t xml:space="preserve">m</t>
  </si>
  <si>
    <t xml:space="preserve">mt28mop075k</t>
  </si>
  <si>
    <t xml:space="preserve">Profilé de fermeture latérale, en aluminium, de 120 mm de largeur.</t>
  </si>
  <si>
    <t xml:space="preserve">m</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</si>
  <si>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</si>
  <si>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</si>
  <si>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</si>
  <si>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</si>
  <si>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constitué de ciment blanc, chaux, résines hydrofuges redispersables, sables de granulométrie compensée, additifs organiques et pigments minéraux.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</si>
  <si>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</si>
  <si>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</si>
  <si>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</si>
  <si>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</si>
  <si>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</si>
  <si>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monocomposant à base de polymères hybrides, de couleur gris, de 600 ml, très adhérent, avec des propriétés élastiques élevées, résistant au vieillissement et aux rayons UV, dureté Shore A approchée de 25,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</si>
  <si>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</si>
  <si>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</si>
  <si>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</si>
  <si>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</si>
  <si>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</si>
  <si>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</si>
  <si>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</si>
  <si>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</si>
  <si>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</si>
  <si>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</si>
  <si>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</si>
  <si>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</si>
  <si>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</si>
  <si>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</si>
  <si>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</si>
  <si>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524,64DA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</si>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</sst>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87" customWidth="1"/>
    <col min="4" max="4" width="58.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34.50" thickBot="1" customHeight="1">
      <c r="A9" s="6" t="s">
        <v>11</v>
      </c>
      <c r="B9" s="6"/>
      <c r="C9" s="6"/>
      <c r="D9" s="6" t="s">
        <v>12</v>
      </c>
      <c r="E9" s="8">
        <v>0.600000</v>
      </c>
      <c r="F9" s="10" t="s">
        <v>13</v>
      </c>
      <c r="G9" s="12">
        <v>909.910000</v>
      </c>
      <c r="H9" s="12">
        <f ca="1">ROUND(INDIRECT(ADDRESS(ROW()+(0), COLUMN()+(-3), 1))*INDIRECT(ADDRESS(ROW()+(0), COLUMN()+(-1), 1)), 2)</f>
        <v>545.950000</v>
      </c>
    </row>
    <row r="10" spans="1:8" ht="34.50" thickBot="1" customHeight="1">
      <c r="A10" s="13" t="s">
        <v>14</v>
      </c>
      <c r="B10" s="13"/>
      <c r="C10" s="13"/>
      <c r="D10" s="13" t="s">
        <v>15</v>
      </c>
      <c r="E10" s="14">
        <v>0.170000</v>
      </c>
      <c r="F10" s="15" t="s">
        <v>16</v>
      </c>
      <c r="G10" s="16">
        <v>1907.120000</v>
      </c>
      <c r="H10" s="16">
        <f ca="1">ROUND(INDIRECT(ADDRESS(ROW()+(0), COLUMN()+(-3), 1))*INDIRECT(ADDRESS(ROW()+(0), COLUMN()+(-1), 1)), 2)</f>
        <v>324.210000</v>
      </c>
    </row>
    <row r="11" spans="1:8" ht="55.50" thickBot="1" customHeight="1">
      <c r="A11" s="13" t="s">
        <v>17</v>
      </c>
      <c r="B11" s="13"/>
      <c r="C11" s="13"/>
      <c r="D11" s="13" t="s">
        <v>18</v>
      </c>
      <c r="E11" s="14">
        <v>10.750000</v>
      </c>
      <c r="F11" s="15" t="s">
        <v>19</v>
      </c>
      <c r="G11" s="16">
        <v>66.030000</v>
      </c>
      <c r="H11" s="16">
        <f ca="1">ROUND(INDIRECT(ADDRESS(ROW()+(0), COLUMN()+(-3), 1))*INDIRECT(ADDRESS(ROW()+(0), COLUMN()+(-1), 1)), 2)</f>
        <v>709.820000</v>
      </c>
    </row>
    <row r="12" spans="1:8" ht="66.00" thickBot="1" customHeight="1">
      <c r="A12" s="13" t="s">
        <v>20</v>
      </c>
      <c r="B12" s="13"/>
      <c r="C12" s="13"/>
      <c r="D12" s="13" t="s">
        <v>21</v>
      </c>
      <c r="E12" s="14">
        <v>1.050000</v>
      </c>
      <c r="F12" s="15" t="s">
        <v>22</v>
      </c>
      <c r="G12" s="16">
        <v>3685.950000</v>
      </c>
      <c r="H12" s="16">
        <f ca="1">ROUND(INDIRECT(ADDRESS(ROW()+(0), COLUMN()+(-3), 1))*INDIRECT(ADDRESS(ROW()+(0), COLUMN()+(-1), 1)), 2)</f>
        <v>3870.250000</v>
      </c>
    </row>
    <row r="13" spans="1:8" ht="24.00" thickBot="1" customHeight="1">
      <c r="A13" s="13" t="s">
        <v>23</v>
      </c>
      <c r="B13" s="13"/>
      <c r="C13" s="13"/>
      <c r="D13" s="13" t="s">
        <v>24</v>
      </c>
      <c r="E13" s="14">
        <v>6.000000</v>
      </c>
      <c r="F13" s="15" t="s">
        <v>25</v>
      </c>
      <c r="G13" s="16">
        <v>12.270000</v>
      </c>
      <c r="H13" s="16">
        <f ca="1">ROUND(INDIRECT(ADDRESS(ROW()+(0), COLUMN()+(-3), 1))*INDIRECT(ADDRESS(ROW()+(0), COLUMN()+(-1), 1)), 2)</f>
        <v>73.620000</v>
      </c>
    </row>
    <row r="14" spans="1:8" ht="24.00" thickBot="1" customHeight="1">
      <c r="A14" s="13" t="s">
        <v>26</v>
      </c>
      <c r="B14" s="13"/>
      <c r="C14" s="13"/>
      <c r="D14" s="13" t="s">
        <v>27</v>
      </c>
      <c r="E14" s="14">
        <v>0.300000</v>
      </c>
      <c r="F14" s="15" t="s">
        <v>28</v>
      </c>
      <c r="G14" s="16">
        <v>747.670000</v>
      </c>
      <c r="H14" s="16">
        <f ca="1">ROUND(INDIRECT(ADDRESS(ROW()+(0), COLUMN()+(-3), 1))*INDIRECT(ADDRESS(ROW()+(0), COLUMN()+(-1), 1)), 2)</f>
        <v>224.300000</v>
      </c>
    </row>
    <row r="15" spans="1:8" ht="13.50" thickBot="1" customHeight="1">
      <c r="A15" s="13" t="s">
        <v>29</v>
      </c>
      <c r="B15" s="13"/>
      <c r="C15" s="13"/>
      <c r="D15" s="13" t="s">
        <v>30</v>
      </c>
      <c r="E15" s="14">
        <v>0.300000</v>
      </c>
      <c r="F15" s="15" t="s">
        <v>31</v>
      </c>
      <c r="G15" s="16">
        <v>120.690000</v>
      </c>
      <c r="H15" s="16">
        <f ca="1">ROUND(INDIRECT(ADDRESS(ROW()+(0), COLUMN()+(-3), 1))*INDIRECT(ADDRESS(ROW()+(0), COLUMN()+(-1), 1)), 2)</f>
        <v>36.210000</v>
      </c>
    </row>
    <row r="16" spans="1:8" ht="13.50" thickBot="1" customHeight="1">
      <c r="A16" s="13" t="s">
        <v>32</v>
      </c>
      <c r="B16" s="13"/>
      <c r="C16" s="13"/>
      <c r="D16" s="13" t="s">
        <v>33</v>
      </c>
      <c r="E16" s="14">
        <v>0.300000</v>
      </c>
      <c r="F16" s="15" t="s">
        <v>34</v>
      </c>
      <c r="G16" s="16">
        <v>1176.530000</v>
      </c>
      <c r="H16" s="16">
        <f ca="1">ROUND(INDIRECT(ADDRESS(ROW()+(0), COLUMN()+(-3), 1))*INDIRECT(ADDRESS(ROW()+(0), COLUMN()+(-1), 1)), 2)</f>
        <v>352.960000</v>
      </c>
    </row>
    <row r="17" spans="1:8" ht="45.00" thickBot="1" customHeight="1">
      <c r="A17" s="13" t="s">
        <v>35</v>
      </c>
      <c r="B17" s="13"/>
      <c r="C17" s="13"/>
      <c r="D17" s="13" t="s">
        <v>36</v>
      </c>
      <c r="E17" s="14">
        <v>1.100000</v>
      </c>
      <c r="F17" s="15" t="s">
        <v>37</v>
      </c>
      <c r="G17" s="16">
        <v>235.310000</v>
      </c>
      <c r="H17" s="16">
        <f ca="1">ROUND(INDIRECT(ADDRESS(ROW()+(0), COLUMN()+(-3), 1))*INDIRECT(ADDRESS(ROW()+(0), COLUMN()+(-1), 1)), 2)</f>
        <v>258.840000</v>
      </c>
    </row>
    <row r="18" spans="1:8" ht="66.00" thickBot="1" customHeight="1">
      <c r="A18" s="13" t="s">
        <v>38</v>
      </c>
      <c r="B18" s="13"/>
      <c r="C18" s="13"/>
      <c r="D18" s="13" t="s">
        <v>39</v>
      </c>
      <c r="E18" s="14">
        <v>14.500000</v>
      </c>
      <c r="F18" s="15" t="s">
        <v>40</v>
      </c>
      <c r="G18" s="16">
        <v>62.010000</v>
      </c>
      <c r="H18" s="16">
        <f ca="1">ROUND(INDIRECT(ADDRESS(ROW()+(0), COLUMN()+(-3), 1))*INDIRECT(ADDRESS(ROW()+(0), COLUMN()+(-1), 1)), 2)</f>
        <v>899.150000</v>
      </c>
    </row>
    <row r="19" spans="1:8" ht="24.00" thickBot="1" customHeight="1">
      <c r="A19" s="13" t="s">
        <v>41</v>
      </c>
      <c r="B19" s="13"/>
      <c r="C19" s="13"/>
      <c r="D19" s="13" t="s">
        <v>42</v>
      </c>
      <c r="E19" s="14">
        <v>0.170000</v>
      </c>
      <c r="F19" s="15" t="s">
        <v>43</v>
      </c>
      <c r="G19" s="16">
        <v>22.380000</v>
      </c>
      <c r="H19" s="16">
        <f ca="1">ROUND(INDIRECT(ADDRESS(ROW()+(0), COLUMN()+(-3), 1))*INDIRECT(ADDRESS(ROW()+(0), COLUMN()+(-1), 1)), 2)</f>
        <v>3.800000</v>
      </c>
    </row>
    <row r="20" spans="1:8" ht="55.50" thickBot="1" customHeight="1">
      <c r="A20" s="13" t="s">
        <v>44</v>
      </c>
      <c r="B20" s="13"/>
      <c r="C20" s="13"/>
      <c r="D20" s="13" t="s">
        <v>45</v>
      </c>
      <c r="E20" s="14">
        <v>0.020000</v>
      </c>
      <c r="F20" s="15" t="s">
        <v>46</v>
      </c>
      <c r="G20" s="16">
        <v>1187.800000</v>
      </c>
      <c r="H20" s="16">
        <f ca="1">ROUND(INDIRECT(ADDRESS(ROW()+(0), COLUMN()+(-3), 1))*INDIRECT(ADDRESS(ROW()+(0), COLUMN()+(-1), 1)), 2)</f>
        <v>23.760000</v>
      </c>
    </row>
    <row r="21" spans="1:8" ht="24.00" thickBot="1" customHeight="1">
      <c r="A21" s="13" t="s">
        <v>47</v>
      </c>
      <c r="B21" s="13"/>
      <c r="C21" s="13"/>
      <c r="D21" s="13" t="s">
        <v>48</v>
      </c>
      <c r="E21" s="14">
        <v>0.124000</v>
      </c>
      <c r="F21" s="15" t="s">
        <v>49</v>
      </c>
      <c r="G21" s="16">
        <v>404.100000</v>
      </c>
      <c r="H21" s="16">
        <f ca="1">ROUND(INDIRECT(ADDRESS(ROW()+(0), COLUMN()+(-3), 1))*INDIRECT(ADDRESS(ROW()+(0), COLUMN()+(-1), 1)), 2)</f>
        <v>50.110000</v>
      </c>
    </row>
    <row r="22" spans="1:8" ht="13.50" thickBot="1" customHeight="1">
      <c r="A22" s="13" t="s">
        <v>50</v>
      </c>
      <c r="B22" s="13"/>
      <c r="C22" s="13"/>
      <c r="D22" s="13" t="s">
        <v>51</v>
      </c>
      <c r="E22" s="14">
        <v>0.124000</v>
      </c>
      <c r="F22" s="15" t="s">
        <v>52</v>
      </c>
      <c r="G22" s="16">
        <v>287.870000</v>
      </c>
      <c r="H22" s="16">
        <f ca="1">ROUND(INDIRECT(ADDRESS(ROW()+(0), COLUMN()+(-3), 1))*INDIRECT(ADDRESS(ROW()+(0), COLUMN()+(-1), 1)), 2)</f>
        <v>35.700000</v>
      </c>
    </row>
    <row r="23" spans="1:8" ht="13.50" thickBot="1" customHeight="1">
      <c r="A23" s="13" t="s">
        <v>53</v>
      </c>
      <c r="B23" s="13"/>
      <c r="C23" s="13"/>
      <c r="D23" s="13" t="s">
        <v>54</v>
      </c>
      <c r="E23" s="14">
        <v>0.743000</v>
      </c>
      <c r="F23" s="15" t="s">
        <v>55</v>
      </c>
      <c r="G23" s="16">
        <v>390.950000</v>
      </c>
      <c r="H23" s="16">
        <f ca="1">ROUND(INDIRECT(ADDRESS(ROW()+(0), COLUMN()+(-3), 1))*INDIRECT(ADDRESS(ROW()+(0), COLUMN()+(-1), 1)), 2)</f>
        <v>290.480000</v>
      </c>
    </row>
    <row r="24" spans="1:8" ht="13.50" thickBot="1" customHeight="1">
      <c r="A24" s="13" t="s">
        <v>56</v>
      </c>
      <c r="B24" s="13"/>
      <c r="C24" s="13"/>
      <c r="D24" s="17" t="s">
        <v>57</v>
      </c>
      <c r="E24" s="18">
        <v>0.743000</v>
      </c>
      <c r="F24" s="19" t="s">
        <v>58</v>
      </c>
      <c r="G24" s="20">
        <v>287.870000</v>
      </c>
      <c r="H24" s="20">
        <f ca="1">ROUND(INDIRECT(ADDRESS(ROW()+(0), COLUMN()+(-3), 1))*INDIRECT(ADDRESS(ROW()+(0), COLUMN()+(-1), 1)), 2)</f>
        <v>213.890000</v>
      </c>
    </row>
    <row r="25" spans="1:8" ht="13.50" thickBot="1" customHeight="1">
      <c r="A25" s="17"/>
      <c r="B25" s="17"/>
      <c r="C25" s="17"/>
      <c r="D25" s="4" t="s">
        <v>59</v>
      </c>
      <c r="E25" s="21">
        <v>2.000000</v>
      </c>
      <c r="F25" s="22" t="s">
        <v>60</v>
      </c>
      <c r="G25" s="23">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7913.050000</v>
      </c>
      <c r="H25" s="23">
        <f ca="1">ROUND(INDIRECT(ADDRESS(ROW()+(0), COLUMN()+(-3), 1))*INDIRECT(ADDRESS(ROW()+(0), COLUMN()+(-1), 1))/100, 2)</f>
        <v>158.260000</v>
      </c>
    </row>
    <row r="26" spans="1:8" ht="13.50" thickBot="1" customHeight="1">
      <c r="A26" s="24" t="s">
        <v>61</v>
      </c>
      <c r="B26" s="24"/>
      <c r="C26" s="24"/>
      <c r="D26" s="25"/>
      <c r="E26" s="25"/>
      <c r="F26" s="26"/>
      <c r="G26" s="24" t="s">
        <v>62</v>
      </c>
      <c r="H26"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8071.310000</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620079" right="0.472441" top="0.472441" bottom="0.472441" header="0.0" footer="0.0"/>
  <pageSetup paperSize="9" orientation="portrait"/>
  <rowBreaks count="0" manualBreakCount="0">
    </rowBreaks>
</worksheet>
</file>