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<sst xmlns="http://schemas.openxmlformats.org/spreadsheetml/2006/main" count="50" uniqueCount="50">
  <si>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</si>
  <si>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RFE030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</si>
  <si>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</si>
  <si>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</si>
  <si>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140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</si>
  <si>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</si>
  <si>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</si>
  <si>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</si>
  <si>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</si>
  <si>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</si>
  <si>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</si>
  <si>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mt28mop080l</t>
  </si>
  <si>
    <t xml:space="preserve">Profilé de départ en aluminium, de 140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</si>
  <si>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</si>
  <si>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</si>
  <si>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</si>
  <si>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</si>
  <si>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mt16lri100f</t>
  </si>
  <si>
    <t xml:space="preserve">Panneau rigide en laine de roche volcanique de haute densité, non revêtu, Isofex "ISOVER", de 140 mm d'épaisseur, selon NF EN 13162, résistance thermique 3,85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</si>
  <si>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</si>
  <si>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</si>
  <si>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</si>
  <si>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</si>
  <si>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</si>
  <si>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</si>
  <si>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</si>
  <si>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</si>
  <si>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</si>
  <si>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</si>
  <si>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</si>
  <si>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</si>
  <si>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</si>
  <si>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</si>
  <si>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</si>
  <si>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</si>
  <si>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</si>
  <si>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</si>
  <si>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</si>
  <si>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mo038</t>
  </si>
  <si>
    <t xml:space="preserve">Compagnon professionnel III/CP2 enduiseur.</t>
  </si>
  <si>
    <t xml:space="preserve">h</t>
  </si>
  <si>
    <t xml:space="preserve">mo077</t>
  </si>
  <si>
    <t xml:space="preserve">Ouvrier professionnel II/OP enduiseur.</t>
  </si>
  <si>
    <t xml:space="preserve">h</t>
  </si>
  <si>
    <t xml:space="preserve">Moyens auxiliaires</t>
  </si>
  <si>
    <t xml:space="preserve">%</t>
  </si>
  <si>
    <t xml:space="preserve">Coûts indirects</t>
  </si>
  <si>
    <t xml:space="preserve">%</t>
  </si>
  <si>
    <t xml:space="preserve">Coût d'entretien décennal: 643,67DA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</si>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</sst>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85" customWidth="1"/>
    <col min="6" max="6" width="8.60" customWidth="1"/>
    <col min="7" max="7" width="5.83" customWidth="1"/>
    <col min="8" max="8" width="9.62" customWidth="1"/>
    <col min="9" max="9" width="6.41" customWidth="1"/>
    <col min="10" max="10" width="9.03" customWidth="1"/>
  </cols>
  <sheetData>
    <row r="1" spans="1:1" ht="1.80" thickBot="1" customHeight="1">
      <c r="A1" s="1" t="s">
        <v>0</v>
      </c>
      <c r="B1" s="1"/>
      <c r="C1" s="1"/>
      <c r="D1" s="1"/>
      <c r="E1" s="1"/>
      <c r="F1" s="1"/>
      <c r="G1" s="1"/>
      <c r="H1" s="1"/>
      <c r="I1" s="1"/>
      <c r="J1" s="1"/>
    </row>
    <row r="3" spans="1:10" ht="50.4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0.600000</v>
      </c>
      <c r="G8" s="14" t="s">
        <v>13</v>
      </c>
      <c r="H8" s="16">
        <v>2899.200000</v>
      </c>
      <c r="I8" s="16"/>
      <c r="J8" s="16">
        <f ca="1">ROUND(INDIRECT(ADDRESS(ROW()+(0), COLUMN()+(-4), 1))*INDIRECT(ADDRESS(ROW()+(0), COLUMN()+(-2), 1)), 2)</f>
        <v>1739.520000</v>
      </c>
    </row>
    <row r="9" spans="1:10" ht="50.40" thickBot="1" customHeight="1">
      <c r="A9" s="17" t="s">
        <v>14</v>
      </c>
      <c r="B9" s="17" t="s">
        <v>15</v>
      </c>
      <c r="C9" s="17"/>
      <c r="D9" s="17"/>
      <c r="E9" s="17"/>
      <c r="F9" s="18">
        <v>10.750000</v>
      </c>
      <c r="G9" s="19" t="s">
        <v>16</v>
      </c>
      <c r="H9" s="20">
        <v>71.370000</v>
      </c>
      <c r="I9" s="20"/>
      <c r="J9" s="20">
        <f ca="1">ROUND(INDIRECT(ADDRESS(ROW()+(0), COLUMN()+(-4), 1))*INDIRECT(ADDRESS(ROW()+(0), COLUMN()+(-2), 1)), 2)</f>
        <v>767.230000</v>
      </c>
    </row>
    <row r="10" spans="1:10" ht="60.00" thickBot="1" customHeight="1">
      <c r="A10" s="17" t="s">
        <v>17</v>
      </c>
      <c r="B10" s="17" t="s">
        <v>18</v>
      </c>
      <c r="C10" s="17"/>
      <c r="D10" s="17"/>
      <c r="E10" s="17"/>
      <c r="F10" s="18">
        <v>1.050000</v>
      </c>
      <c r="G10" s="19" t="s">
        <v>19</v>
      </c>
      <c r="H10" s="20">
        <v>4662.820000</v>
      </c>
      <c r="I10" s="20"/>
      <c r="J10" s="20">
        <f ca="1">ROUND(INDIRECT(ADDRESS(ROW()+(0), COLUMN()+(-4), 1))*INDIRECT(ADDRESS(ROW()+(0), COLUMN()+(-2), 1)), 2)</f>
        <v>4895.960000</v>
      </c>
    </row>
    <row r="11" spans="1:10" ht="21.60" thickBot="1" customHeight="1">
      <c r="A11" s="17" t="s">
        <v>20</v>
      </c>
      <c r="B11" s="17" t="s">
        <v>21</v>
      </c>
      <c r="C11" s="17"/>
      <c r="D11" s="17"/>
      <c r="E11" s="17"/>
      <c r="F11" s="18">
        <v>6.000000</v>
      </c>
      <c r="G11" s="19" t="s">
        <v>22</v>
      </c>
      <c r="H11" s="20">
        <v>8.290000</v>
      </c>
      <c r="I11" s="20"/>
      <c r="J11" s="20">
        <f ca="1">ROUND(INDIRECT(ADDRESS(ROW()+(0), COLUMN()+(-4), 1))*INDIRECT(ADDRESS(ROW()+(0), COLUMN()+(-2), 1)), 2)</f>
        <v>49.740000</v>
      </c>
    </row>
    <row r="12" spans="1:10" ht="12.00" thickBot="1" customHeight="1">
      <c r="A12" s="17" t="s">
        <v>23</v>
      </c>
      <c r="B12" s="17" t="s">
        <v>24</v>
      </c>
      <c r="C12" s="17"/>
      <c r="D12" s="17"/>
      <c r="E12" s="17"/>
      <c r="F12" s="18">
        <v>0.300000</v>
      </c>
      <c r="G12" s="19" t="s">
        <v>25</v>
      </c>
      <c r="H12" s="20">
        <v>327.770000</v>
      </c>
      <c r="I12" s="20"/>
      <c r="J12" s="20">
        <f ca="1">ROUND(INDIRECT(ADDRESS(ROW()+(0), COLUMN()+(-4), 1))*INDIRECT(ADDRESS(ROW()+(0), COLUMN()+(-2), 1)), 2)</f>
        <v>98.330000</v>
      </c>
    </row>
    <row r="13" spans="1:10" ht="40.80" thickBot="1" customHeight="1">
      <c r="A13" s="17" t="s">
        <v>26</v>
      </c>
      <c r="B13" s="17" t="s">
        <v>27</v>
      </c>
      <c r="C13" s="17"/>
      <c r="D13" s="17"/>
      <c r="E13" s="17"/>
      <c r="F13" s="18">
        <v>1.050000</v>
      </c>
      <c r="G13" s="19" t="s">
        <v>28</v>
      </c>
      <c r="H13" s="20">
        <v>254.350000</v>
      </c>
      <c r="I13" s="20"/>
      <c r="J13" s="20">
        <f ca="1">ROUND(INDIRECT(ADDRESS(ROW()+(0), COLUMN()+(-4), 1))*INDIRECT(ADDRESS(ROW()+(0), COLUMN()+(-2), 1)), 2)</f>
        <v>267.070000</v>
      </c>
    </row>
    <row r="14" spans="1:10" ht="50.40" thickBot="1" customHeight="1">
      <c r="A14" s="17" t="s">
        <v>29</v>
      </c>
      <c r="B14" s="17" t="s">
        <v>30</v>
      </c>
      <c r="C14" s="17"/>
      <c r="D14" s="17"/>
      <c r="E14" s="17"/>
      <c r="F14" s="18">
        <v>14.500000</v>
      </c>
      <c r="G14" s="19" t="s">
        <v>31</v>
      </c>
      <c r="H14" s="20">
        <v>67.030000</v>
      </c>
      <c r="I14" s="20"/>
      <c r="J14" s="20">
        <f ca="1">ROUND(INDIRECT(ADDRESS(ROW()+(0), COLUMN()+(-4), 1))*INDIRECT(ADDRESS(ROW()+(0), COLUMN()+(-2), 1)), 2)</f>
        <v>971.940000</v>
      </c>
    </row>
    <row r="15" spans="1:10" ht="12.00" thickBot="1" customHeight="1">
      <c r="A15" s="17" t="s">
        <v>32</v>
      </c>
      <c r="B15" s="17" t="s">
        <v>33</v>
      </c>
      <c r="C15" s="17"/>
      <c r="D15" s="17"/>
      <c r="E15" s="17"/>
      <c r="F15" s="18">
        <v>0.125000</v>
      </c>
      <c r="G15" s="19" t="s">
        <v>34</v>
      </c>
      <c r="H15" s="20">
        <v>469.160000</v>
      </c>
      <c r="I15" s="20"/>
      <c r="J15" s="20">
        <f ca="1">ROUND(INDIRECT(ADDRESS(ROW()+(0), COLUMN()+(-4), 1))*INDIRECT(ADDRESS(ROW()+(0), COLUMN()+(-2), 1)), 2)</f>
        <v>58.650000</v>
      </c>
    </row>
    <row r="16" spans="1:10" ht="12.00" thickBot="1" customHeight="1">
      <c r="A16" s="17" t="s">
        <v>35</v>
      </c>
      <c r="B16" s="17" t="s">
        <v>36</v>
      </c>
      <c r="C16" s="17"/>
      <c r="D16" s="17"/>
      <c r="E16" s="17"/>
      <c r="F16" s="18">
        <v>0.125000</v>
      </c>
      <c r="G16" s="19" t="s">
        <v>37</v>
      </c>
      <c r="H16" s="20">
        <v>273.060000</v>
      </c>
      <c r="I16" s="20"/>
      <c r="J16" s="20">
        <f ca="1">ROUND(INDIRECT(ADDRESS(ROW()+(0), COLUMN()+(-4), 1))*INDIRECT(ADDRESS(ROW()+(0), COLUMN()+(-2), 1)), 2)</f>
        <v>34.130000</v>
      </c>
    </row>
    <row r="17" spans="1:10" ht="12.00" thickBot="1" customHeight="1">
      <c r="A17" s="17" t="s">
        <v>38</v>
      </c>
      <c r="B17" s="17" t="s">
        <v>39</v>
      </c>
      <c r="C17" s="17"/>
      <c r="D17" s="17"/>
      <c r="E17" s="17"/>
      <c r="F17" s="18">
        <v>0.747000</v>
      </c>
      <c r="G17" s="19" t="s">
        <v>40</v>
      </c>
      <c r="H17" s="20">
        <v>453.890000</v>
      </c>
      <c r="I17" s="20"/>
      <c r="J17" s="20">
        <f ca="1">ROUND(INDIRECT(ADDRESS(ROW()+(0), COLUMN()+(-4), 1))*INDIRECT(ADDRESS(ROW()+(0), COLUMN()+(-2), 1)), 2)</f>
        <v>339.060000</v>
      </c>
    </row>
    <row r="18" spans="1:10" ht="12.00" thickBot="1" customHeight="1">
      <c r="A18" s="17" t="s">
        <v>41</v>
      </c>
      <c r="B18" s="21" t="s">
        <v>42</v>
      </c>
      <c r="C18" s="21"/>
      <c r="D18" s="21"/>
      <c r="E18" s="21"/>
      <c r="F18" s="22">
        <v>0.747000</v>
      </c>
      <c r="G18" s="23" t="s">
        <v>43</v>
      </c>
      <c r="H18" s="24">
        <v>273.060000</v>
      </c>
      <c r="I18" s="24"/>
      <c r="J18" s="24">
        <f ca="1">ROUND(INDIRECT(ADDRESS(ROW()+(0), COLUMN()+(-4), 1))*INDIRECT(ADDRESS(ROW()+(0), COLUMN()+(-2), 1)), 2)</f>
        <v>203.980000</v>
      </c>
    </row>
    <row r="19" spans="1:10" ht="12.00" thickBot="1" customHeight="1">
      <c r="A19" s="17"/>
      <c r="B19" s="10" t="s">
        <v>44</v>
      </c>
      <c r="C19" s="10"/>
      <c r="D19" s="10"/>
      <c r="E19" s="10"/>
      <c r="F19" s="12">
        <v>2.000000</v>
      </c>
      <c r="G19" s="14" t="s">
        <v>45</v>
      </c>
      <c r="H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9425.610000</v>
      </c>
      <c r="I19" s="16"/>
      <c r="J19" s="16">
        <f ca="1">ROUND(INDIRECT(ADDRESS(ROW()+(0), COLUMN()+(-4), 1))*INDIRECT(ADDRESS(ROW()+(0), COLUMN()+(-2), 1))/100, 2)</f>
        <v>188.510000</v>
      </c>
    </row>
    <row r="20" spans="1:10" ht="12.00" thickBot="1" customHeight="1">
      <c r="A20" s="21"/>
      <c r="B20" s="21" t="s">
        <v>46</v>
      </c>
      <c r="C20" s="21"/>
      <c r="D20" s="21"/>
      <c r="E20" s="21"/>
      <c r="F20" s="22">
        <v>3.000000</v>
      </c>
      <c r="G20" s="23" t="s">
        <v>47</v>
      </c>
      <c r="H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9614.120000</v>
      </c>
      <c r="I20" s="24"/>
      <c r="J20" s="24">
        <f ca="1">ROUND(INDIRECT(ADDRESS(ROW()+(0), COLUMN()+(-4), 1))*INDIRECT(ADDRESS(ROW()+(0), COLUMN()+(-2), 1))/100, 2)</f>
        <v>288.420000</v>
      </c>
    </row>
    <row r="21" spans="1:10" ht="12.00" thickBot="1" customHeight="1">
      <c r="A21" s="6" t="s">
        <v>48</v>
      </c>
      <c r="B21" s="7"/>
      <c r="C21" s="7"/>
      <c r="D21" s="7"/>
      <c r="E21" s="7"/>
      <c r="F21" s="7"/>
      <c r="G21" s="25"/>
      <c r="H21" s="6" t="s">
        <v>49</v>
      </c>
      <c r="I21" s="6"/>
      <c r="J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9902.540000</v>
      </c>
    </row>
  </sheetData>
  <mergeCells count="3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B17:E17"/>
    <mergeCell ref="H17:I17"/>
    <mergeCell ref="B18:E18"/>
    <mergeCell ref="H18:I18"/>
    <mergeCell ref="B19:E19"/>
    <mergeCell ref="H19:I19"/>
    <mergeCell ref="B20:E20"/>
    <mergeCell ref="H20:I20"/>
    <mergeCell ref="A21:F21"/>
    <mergeCell ref="H21:I21"/>
  </mergeCells>
  <pageMargins left="0.620079" right="0.472441" top="0.472441" bottom="0.472441" header="0.0" footer="0.0"/>
  <pageSetup paperSize="9" orientation="portrait"/>
  <rowBreaks count="0" manualBreakCount="0">
    </rowBreaks>
</worksheet>
</file>