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<sst xmlns="http://schemas.openxmlformats.org/spreadsheetml/2006/main" count="24" uniqueCount="24">
  <si>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</si>
  <si>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RCB030</t>
  </si>
  <si>
    <t xml:space="preserve">U</t>
  </si>
  <si>
    <t xml:space="preserve">Incorporation d'un système de captation solaire thermique pour installation individuelle, intégré dans toiture inclinée.</t>
  </si>
  <si>
    <r>
      <rPr>
        <sz val="8.25"/>
        <color rgb="FF000000"/>
        <rFont val="Arial"/>
        <family val="2"/>
      </rPr>
      <t xml:space="preserve">Rénovation énergétique des bâtiments via l'incorporation de capteur solaire thermique complet, partagé, pour installation individuelle, constitué d'un panneau, surface utile 2,14 m², rendement optique 0,78, coefficient primaire de pertes 3,473 W/m²K et coefficient secondaire de pertes 0,017 W/m²K², selon NF EN 12975-2, structure de support pour mise en place intégrée dans toiture inclinée et ballon échangeur à un serpentin de 200 litres.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</si>
  <si>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</si>
  <si>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</si>
  <si>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</si>
  <si>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</si>
  <si>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</si>
  <si>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</si>
  <si>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mt38the800abda</t>
  </si>
  <si>
    <t xml:space="preserve">Capteur solaire thermique complet, partagé, pour installation individuelle, composé de: un panneau, surface utile 2,14 m², rendement optique 0,78, coefficient primaire de pertes 3,473 W/m²K et coefficient secondaire de pertes 0,017 W/m²K², selon NF EN 12975-2, composé de: cadre autoportant et couvercle postérieur en aluminium, isolation thermique de laine de verre, panneau en verre de 4 mm d'épaisseur, absorbeur en cuivre avec couche Sunselect, tuyau en forme de méandre et tuyaux de connexion, structure de support pour mise en place intégrée dans toiture inclinée, kit de tuyauteries et accessoires de connexion, ballon échangeur en acier vitrifié, à un serpentin de 200 litres, 1282 mm de hauteur et 660 mm de diamètre, station solaire de pompage avec régulation intégrée, vase d'expansion avec support et connexions, vanne mélangeuse avec raccords, purgeur et fluide antigivrant.</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</si>
  <si>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</si>
  <si>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</si>
  <si>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</si>
  <si>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</si>
  <si>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</si>
  <si>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</si>
  <si>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</si>
  <si>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</si>
  <si>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</si>
  <si>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494.920,81DA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</si>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</sst>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87" customWidth="1"/>
    <col min="4" max="4" width="74.4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495122</v>
      </c>
      <c r="H9" s="13">
        <f ca="1">ROUND(INDIRECT(ADDRESS(ROW()+(0), COLUMN()+(-3), 1))*INDIRECT(ADDRESS(ROW()+(0), COLUMN()+(-1), 1)), 2)</f>
        <v>495122</v>
      </c>
    </row>
    <row r="10" spans="1:8" ht="13.50" thickBot="1" customHeight="1">
      <c r="A10" s="14" t="s">
        <v>14</v>
      </c>
      <c r="B10" s="14"/>
      <c r="C10" s="14"/>
      <c r="D10" s="14" t="s">
        <v>15</v>
      </c>
      <c r="E10" s="15">
        <v>3.727</v>
      </c>
      <c r="F10" s="16" t="s">
        <v>16</v>
      </c>
      <c r="G10" s="17">
        <v>475.07</v>
      </c>
      <c r="H10" s="17">
        <f ca="1">ROUND(INDIRECT(ADDRESS(ROW()+(0), COLUMN()+(-3), 1))*INDIRECT(ADDRESS(ROW()+(0), COLUMN()+(-1), 1)), 2)</f>
        <v>1770.59</v>
      </c>
    </row>
    <row r="11" spans="1:8" ht="13.50" thickBot="1" customHeight="1">
      <c r="A11" s="14" t="s">
        <v>17</v>
      </c>
      <c r="B11" s="14"/>
      <c r="C11" s="14"/>
      <c r="D11" s="18" t="s">
        <v>18</v>
      </c>
      <c r="E11" s="19">
        <v>3.727</v>
      </c>
      <c r="F11" s="20" t="s">
        <v>19</v>
      </c>
      <c r="G11" s="21">
        <v>342.38</v>
      </c>
      <c r="H11" s="21">
        <f ca="1">ROUND(INDIRECT(ADDRESS(ROW()+(0), COLUMN()+(-3), 1))*INDIRECT(ADDRESS(ROW()+(0), COLUMN()+(-1), 1)), 2)</f>
        <v>1276.05</v>
      </c>
    </row>
    <row r="12" spans="1:8" ht="13.50" thickBot="1" customHeight="1">
      <c r="A12" s="18"/>
      <c r="B12" s="18"/>
      <c r="C12" s="18"/>
      <c r="D12" s="5" t="s">
        <v>20</v>
      </c>
      <c r="E12" s="22">
        <v>2</v>
      </c>
      <c r="F12" s="23" t="s">
        <v>21</v>
      </c>
      <c r="G12" s="24">
        <f ca="1">ROUND(SUM(INDIRECT(ADDRESS(ROW()+(-1), COLUMN()+(1), 1)),INDIRECT(ADDRESS(ROW()+(-2), COLUMN()+(1), 1)),INDIRECT(ADDRESS(ROW()+(-3), COLUMN()+(1), 1))), 2)</f>
        <v>498169</v>
      </c>
      <c r="H12" s="24">
        <f ca="1">ROUND(INDIRECT(ADDRESS(ROW()+(0), COLUMN()+(-3), 1))*INDIRECT(ADDRESS(ROW()+(0), COLUMN()+(-1), 1))/100, 2)</f>
        <v>9963.38</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508132</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