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<sst xmlns="http://schemas.openxmlformats.org/spreadsheetml/2006/main" count="87" uniqueCount="87">
  <si>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</si>
  <si>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GPE040</t>
  </si>
  <si>
    <t xml:space="preserve">m²</t>
  </si>
  <si>
    <t xml:space="preserve">Système "FOREL", d'allégement des planchers réticulés.</t>
  </si>
  <si>
    <r>
      <rPr>
        <sz val="8.25"/>
        <color rgb="FF000000"/>
        <rFont val="Arial"/>
        <family val="2"/>
      </rPr>
      <t xml:space="preserve">Structure en béton armé, réalisée avec </t>
    </r>
    <r>
      <rPr>
        <b/>
        <sz val="8.25"/>
        <color rgb="FF000000"/>
        <rFont val="Arial"/>
        <family val="2"/>
      </rPr>
      <t xml:space="preserve">béton confectionné sur le chantier BCN: CPJ-CEM II/A 32,5 - TP - B 30 - 15/25 - E: 2a - BA - P 18-305, coulage avec moyens manuels</t>
    </r>
    <r>
      <rPr>
        <sz val="8.25"/>
        <color rgb="FF000000"/>
        <rFont val="Arial"/>
        <family val="2"/>
      </rPr>
      <t xml:space="preserve">, volume total de béton </t>
    </r>
    <r>
      <rPr>
        <b/>
        <sz val="8.25"/>
        <color rgb="FF000000"/>
        <rFont val="Arial"/>
        <family val="2"/>
      </rPr>
      <t xml:space="preserve">0,173</t>
    </r>
    <r>
      <rPr>
        <sz val="8.25"/>
        <color rgb="FF000000"/>
        <rFont val="Arial"/>
        <family val="2"/>
      </rPr>
      <t xml:space="preserve"> m³/m², en considérant </t>
    </r>
    <r>
      <rPr>
        <b/>
        <sz val="8.25"/>
        <color rgb="FF000000"/>
        <rFont val="Arial"/>
        <family val="2"/>
      </rPr>
      <t xml:space="preserve">30</t>
    </r>
    <r>
      <rPr>
        <sz val="8.25"/>
        <color rgb="FF000000"/>
        <rFont val="Arial"/>
        <family val="2"/>
      </rPr>
      <t xml:space="preserve">% de surface massive, et acier </t>
    </r>
    <r>
      <rPr>
        <b/>
        <sz val="8.25"/>
        <color rgb="FF000000"/>
        <rFont val="Arial"/>
        <family val="2"/>
      </rPr>
      <t xml:space="preserve">Fe E 500</t>
    </r>
    <r>
      <rPr>
        <sz val="8.25"/>
        <color rgb="FF000000"/>
        <rFont val="Arial"/>
        <family val="2"/>
      </rPr>
      <t xml:space="preserve">, avec une quantité totale de </t>
    </r>
    <r>
      <rPr>
        <b/>
        <sz val="8.25"/>
        <color rgb="FF000000"/>
        <rFont val="Arial"/>
        <family val="2"/>
      </rPr>
      <t xml:space="preserve">15</t>
    </r>
    <r>
      <rPr>
        <sz val="8.25"/>
        <color rgb="FF000000"/>
        <rFont val="Arial"/>
        <family val="2"/>
      </rPr>
      <t xml:space="preserve"> kg/m²; constituée de: plancher réticulé, </t>
    </r>
    <r>
      <rPr>
        <b/>
        <sz val="8.25"/>
        <color rgb="FF000000"/>
        <rFont val="Arial"/>
        <family val="2"/>
      </rPr>
      <t xml:space="preserve">horizontal</t>
    </r>
    <r>
      <rPr>
        <sz val="8.25"/>
        <color rgb="FF000000"/>
        <rFont val="Arial"/>
        <family val="2"/>
      </rPr>
      <t xml:space="preserve">, sur </t>
    </r>
    <r>
      <rPr>
        <b/>
        <sz val="8.25"/>
        <color rgb="FF000000"/>
        <rFont val="Arial"/>
        <family val="2"/>
      </rPr>
      <t xml:space="preserve">système de coffrage continu</t>
    </r>
    <r>
      <rPr>
        <sz val="8.25"/>
        <color rgb="FF000000"/>
        <rFont val="Arial"/>
        <family val="2"/>
      </rPr>
      <t xml:space="preserve">; nervures "in situ" de </t>
    </r>
    <r>
      <rPr>
        <b/>
        <sz val="8.25"/>
        <color rgb="FF000000"/>
        <rFont val="Arial"/>
        <family val="2"/>
      </rPr>
      <t xml:space="preserve">12</t>
    </r>
    <r>
      <rPr>
        <sz val="8.25"/>
        <color rgb="FF000000"/>
        <rFont val="Arial"/>
        <family val="2"/>
      </rPr>
      <t xml:space="preserve"> cm, entraxe </t>
    </r>
    <r>
      <rPr>
        <b/>
        <sz val="8.25"/>
        <color rgb="FF000000"/>
        <rFont val="Arial"/>
        <family val="2"/>
      </rPr>
      <t xml:space="preserve">80</t>
    </r>
    <r>
      <rPr>
        <sz val="8.25"/>
        <color rgb="FF000000"/>
        <rFont val="Arial"/>
        <family val="2"/>
      </rPr>
      <t xml:space="preserve"> cm; </t>
    </r>
    <r>
      <rPr>
        <b/>
        <sz val="8.25"/>
        <color rgb="FF000000"/>
        <rFont val="Arial"/>
        <family val="2"/>
      </rPr>
      <t xml:space="preserve">système FOREL 22+5, pour allègement d'un plancher, avec DIT de l'Institut Eduardo Torroja nº 406R/10, composé de plaques en EPS pour zones pleines et caissons en EPS moulé, constitués de modules de base et d'un couvercle de 68x68x22 cm</t>
    </r>
    <r>
      <rPr>
        <sz val="8.25"/>
        <color rgb="FF000000"/>
        <rFont val="Arial"/>
        <family val="2"/>
      </rPr>
      <t xml:space="preserve">; </t>
    </r>
    <r>
      <rPr>
        <b/>
        <sz val="8.25"/>
        <color rgb="FF000000"/>
        <rFont val="Arial"/>
        <family val="2"/>
      </rPr>
      <t xml:space="preserve">treillis soudé 100x100 mm et Ø 4,0-4,0 mm, en acier Fe E 500</t>
    </r>
    <r>
      <rPr>
        <sz val="8.25"/>
        <color rgb="FF000000"/>
        <rFont val="Arial"/>
        <family val="2"/>
      </rPr>
      <t xml:space="preserve">, en couche de compression. Ne comprend pas la répercussion des poteaux.</t>
    </r>
  </si>
  <si>
    <t xml:space="preserve">Code interne</t>
  </si>
  <si>
    <t xml:space="preserve">Désignation</t>
  </si>
  <si>
    <t xml:space="preserve">Quantité</t>
  </si>
  <si>
    <t xml:space="preserve">Unité</t>
  </si>
  <si>
    <t xml:space="preserve">Prix unitaire</t>
  </si>
  <si>
    <t xml:space="preserve">Prix total</t>
  </si>
  <si>
    <t xml:space="preserve">mt07alm020a</t>
  </si>
  <si>
    <t xml:space="preserve">Étai métallique télescopique de jusqu'à 3 m de hauteur, selon NF EN 1065. Comprend les trépieds de stabilisation.</t>
  </si>
  <si>
    <t xml:space="preserve">U</t>
  </si>
  <si>
    <t xml:space="preserve">mt50spa050m</t>
  </si>
  <si>
    <t xml:space="preserve">Grosse planche en bois de pin, dimensions 20x7,2 cm.</t>
  </si>
  <si>
    <t xml:space="preserve">m³</t>
  </si>
  <si>
    <t xml:space="preserve">mt07alm010a</t>
  </si>
  <si>
    <t xml:space="preserve">Structure support métallique pour système de coffrage récupérable composée de: poutrelles primaires, poutrelles, mur périmétrique et tôle d'arrêt des poteaux.</t>
  </si>
  <si>
    <t xml:space="preserve">m²</t>
  </si>
  <si>
    <t xml:space="preserve">mt07alp030d</t>
  </si>
  <si>
    <t xml:space="preserve">Panneau aggloméré hydrofuge renforcé de 35 mm d'épaisseur, pour éviter la flèche dans les zones pleines et les chapiteaux.</t>
  </si>
  <si>
    <t xml:space="preserve">m²</t>
  </si>
  <si>
    <t xml:space="preserve">mt50spa101</t>
  </si>
  <si>
    <t xml:space="preserve">Clous en acier.</t>
  </si>
  <si>
    <t xml:space="preserve">kg</t>
  </si>
  <si>
    <t xml:space="preserve">mt07cpf010a</t>
  </si>
  <si>
    <t xml:space="preserve">Système FOREL 22+5, avec DIT de l'Institut Eduardo Torroja nº 406R/10, composé de plaques en EPS pour zones pleines et caissons en EPS moulé, constitués de modules de base et d'un couvercle de 68x68x22 cm, pour allègement d'un plancher réticulé de 22+5 cm d'épaisseur.</t>
  </si>
  <si>
    <t xml:space="preserve">m²</t>
  </si>
  <si>
    <t xml:space="preserve">mt07cpf020d</t>
  </si>
  <si>
    <t xml:space="preserve">Répercussion, par m², de distanceurs métalliques, pour armatures de nervures, nécessaires pour le montage du système "FOREL", d'allègement de réticulé.</t>
  </si>
  <si>
    <t xml:space="preserve">U</t>
  </si>
  <si>
    <t xml:space="preserve">mt07cpf025b</t>
  </si>
  <si>
    <t xml:space="preserve">Répercussion, par m², de distanceurs en béton, para armatures de zones pleines, nécessaires pour le montage du système "FOREL", d'allègement de réticulé.</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</si>
  <si>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</si>
  <si>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</si>
  <si>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</si>
  <si>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</si>
  <si>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</si>
  <si>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</si>
  <si>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</si>
  <si>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</si>
  <si>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</si>
  <si>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</si>
  <si>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</si>
  <si>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</si>
  <si>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</si>
  <si>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</si>
  <si>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</si>
  <si>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</si>
  <si>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</si>
  <si>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</si>
  <si>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</si>
  <si>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</si>
  <si>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</si>
  <si>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</si>
  <si>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</si>
  <si>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</si>
  <si>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</si>
  <si>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</si>
  <si>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</si>
  <si>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</si>
  <si>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</si>
  <si>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</si>
  <si>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</si>
  <si>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</si>
  <si>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</si>
  <si>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</si>
  <si>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</si>
  <si>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</si>
  <si>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</si>
  <si>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</si>
  <si>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</si>
  <si>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</si>
  <si>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</si>
  <si>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</si>
  <si>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</si>
  <si>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</si>
  <si>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</si>
  <si>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</si>
  <si>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</si>
  <si>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</si>
  <si>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</si>
  <si>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</si>
  <si>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</si>
  <si>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322,12DA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</si>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</sst>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7.14" customWidth="1"/>
    <col min="3" max="3" width="20.06" customWidth="1"/>
    <col min="4" max="4" width="27.88" customWidth="1"/>
    <col min="5" max="5" width="4.25" customWidth="1"/>
    <col min="6" max="6" width="8.16" customWidth="1"/>
    <col min="7" max="7" width="1.36" customWidth="1"/>
    <col min="8" max="8" width="4.08" customWidth="1"/>
    <col min="9" max="9" width="9.69" customWidth="1"/>
    <col min="10" max="10" width="5.27" customWidth="1"/>
    <col min="11" max="11" width="8.50"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150.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0.067000</v>
      </c>
      <c r="G8" s="14" t="s">
        <v>13</v>
      </c>
      <c r="H8" s="14"/>
      <c r="I8" s="16">
        <v>3587.610000</v>
      </c>
      <c r="J8" s="16"/>
      <c r="K8" s="16">
        <f ca="1">ROUND(INDIRECT(ADDRESS(ROW()+(0), COLUMN()+(-5), 1))*INDIRECT(ADDRESS(ROW()+(0), COLUMN()+(-2), 1)), 2)</f>
        <v>240.370000</v>
      </c>
    </row>
    <row r="9" spans="1:11" ht="13.50" thickBot="1" customHeight="1">
      <c r="A9" s="17" t="s">
        <v>14</v>
      </c>
      <c r="B9" s="17" t="s">
        <v>15</v>
      </c>
      <c r="C9" s="17"/>
      <c r="D9" s="17"/>
      <c r="E9" s="17"/>
      <c r="F9" s="18">
        <v>0.002000</v>
      </c>
      <c r="G9" s="19" t="s">
        <v>16</v>
      </c>
      <c r="H9" s="19"/>
      <c r="I9" s="20">
        <v>25497.160000</v>
      </c>
      <c r="J9" s="20"/>
      <c r="K9" s="20">
        <f ca="1">ROUND(INDIRECT(ADDRESS(ROW()+(0), COLUMN()+(-5), 1))*INDIRECT(ADDRESS(ROW()+(0), COLUMN()+(-2), 1)), 2)</f>
        <v>50.990000</v>
      </c>
    </row>
    <row r="10" spans="1:11" ht="34.50" thickBot="1" customHeight="1">
      <c r="A10" s="17" t="s">
        <v>17</v>
      </c>
      <c r="B10" s="17" t="s">
        <v>18</v>
      </c>
      <c r="C10" s="17"/>
      <c r="D10" s="17"/>
      <c r="E10" s="17"/>
      <c r="F10" s="18">
        <v>0.011000</v>
      </c>
      <c r="G10" s="19" t="s">
        <v>19</v>
      </c>
      <c r="H10" s="19"/>
      <c r="I10" s="20">
        <v>2178.710000</v>
      </c>
      <c r="J10" s="20"/>
      <c r="K10" s="20">
        <f ca="1">ROUND(INDIRECT(ADDRESS(ROW()+(0), COLUMN()+(-5), 1))*INDIRECT(ADDRESS(ROW()+(0), COLUMN()+(-2), 1)), 2)</f>
        <v>23.970000</v>
      </c>
    </row>
    <row r="11" spans="1:11" ht="24.00" thickBot="1" customHeight="1">
      <c r="A11" s="17" t="s">
        <v>20</v>
      </c>
      <c r="B11" s="17" t="s">
        <v>21</v>
      </c>
      <c r="C11" s="17"/>
      <c r="D11" s="17"/>
      <c r="E11" s="17"/>
      <c r="F11" s="18">
        <v>0.275000</v>
      </c>
      <c r="G11" s="19" t="s">
        <v>22</v>
      </c>
      <c r="H11" s="19"/>
      <c r="I11" s="20">
        <v>1579.570000</v>
      </c>
      <c r="J11" s="20"/>
      <c r="K11" s="20">
        <f ca="1">ROUND(INDIRECT(ADDRESS(ROW()+(0), COLUMN()+(-5), 1))*INDIRECT(ADDRESS(ROW()+(0), COLUMN()+(-2), 1)), 2)</f>
        <v>434.380000</v>
      </c>
    </row>
    <row r="12" spans="1:11" ht="13.50" thickBot="1" customHeight="1">
      <c r="A12" s="17" t="s">
        <v>23</v>
      </c>
      <c r="B12" s="17" t="s">
        <v>24</v>
      </c>
      <c r="C12" s="17"/>
      <c r="D12" s="17"/>
      <c r="E12" s="17"/>
      <c r="F12" s="18">
        <v>0.025000</v>
      </c>
      <c r="G12" s="19" t="s">
        <v>25</v>
      </c>
      <c r="H12" s="19"/>
      <c r="I12" s="20">
        <v>108.680000</v>
      </c>
      <c r="J12" s="20"/>
      <c r="K12" s="20">
        <f ca="1">ROUND(INDIRECT(ADDRESS(ROW()+(0), COLUMN()+(-5), 1))*INDIRECT(ADDRESS(ROW()+(0), COLUMN()+(-2), 1)), 2)</f>
        <v>2.720000</v>
      </c>
    </row>
    <row r="13" spans="1:11" ht="55.50" thickBot="1" customHeight="1">
      <c r="A13" s="17" t="s">
        <v>26</v>
      </c>
      <c r="B13" s="17" t="s">
        <v>27</v>
      </c>
      <c r="C13" s="17"/>
      <c r="D13" s="17"/>
      <c r="E13" s="17"/>
      <c r="F13" s="18">
        <v>1.000000</v>
      </c>
      <c r="G13" s="19" t="s">
        <v>28</v>
      </c>
      <c r="H13" s="19"/>
      <c r="I13" s="20">
        <v>890.950000</v>
      </c>
      <c r="J13" s="20"/>
      <c r="K13" s="20">
        <f ca="1">ROUND(INDIRECT(ADDRESS(ROW()+(0), COLUMN()+(-5), 1))*INDIRECT(ADDRESS(ROW()+(0), COLUMN()+(-2), 1)), 2)</f>
        <v>890.950000</v>
      </c>
    </row>
    <row r="14" spans="1:11" ht="34.50" thickBot="1" customHeight="1">
      <c r="A14" s="17" t="s">
        <v>29</v>
      </c>
      <c r="B14" s="17" t="s">
        <v>30</v>
      </c>
      <c r="C14" s="17"/>
      <c r="D14" s="17"/>
      <c r="E14" s="17"/>
      <c r="F14" s="18">
        <v>1.000000</v>
      </c>
      <c r="G14" s="19" t="s">
        <v>31</v>
      </c>
      <c r="H14" s="19"/>
      <c r="I14" s="20">
        <v>34.940000</v>
      </c>
      <c r="J14" s="20"/>
      <c r="K14" s="20">
        <f ca="1">ROUND(INDIRECT(ADDRESS(ROW()+(0), COLUMN()+(-5), 1))*INDIRECT(ADDRESS(ROW()+(0), COLUMN()+(-2), 1)), 2)</f>
        <v>34.940000</v>
      </c>
    </row>
    <row r="15" spans="1:11" ht="34.50" thickBot="1" customHeight="1">
      <c r="A15" s="17" t="s">
        <v>32</v>
      </c>
      <c r="B15" s="17" t="s">
        <v>33</v>
      </c>
      <c r="C15" s="17"/>
      <c r="D15" s="17"/>
      <c r="E15" s="17"/>
      <c r="F15" s="18">
        <v>1.000000</v>
      </c>
      <c r="G15" s="19" t="s">
        <v>34</v>
      </c>
      <c r="H15" s="19"/>
      <c r="I15" s="20">
        <v>11.230000</v>
      </c>
      <c r="J15" s="20"/>
      <c r="K15" s="20">
        <f ca="1">ROUND(INDIRECT(ADDRESS(ROW()+(0), COLUMN()+(-5), 1))*INDIRECT(ADDRESS(ROW()+(0), COLUMN()+(-2), 1)), 2)</f>
        <v>11.230000</v>
      </c>
    </row>
    <row r="16" spans="1:11" ht="13.50" thickBot="1" customHeight="1">
      <c r="A16" s="17" t="s">
        <v>35</v>
      </c>
      <c r="B16" s="17" t="s">
        <v>36</v>
      </c>
      <c r="C16" s="17"/>
      <c r="D16" s="17"/>
      <c r="E16" s="17"/>
      <c r="F16" s="18">
        <v>15.750000</v>
      </c>
      <c r="G16" s="19" t="s">
        <v>37</v>
      </c>
      <c r="H16" s="19"/>
      <c r="I16" s="20">
        <v>116.050000</v>
      </c>
      <c r="J16" s="20"/>
      <c r="K16" s="20">
        <f ca="1">ROUND(INDIRECT(ADDRESS(ROW()+(0), COLUMN()+(-5), 1))*INDIRECT(ADDRESS(ROW()+(0), COLUMN()+(-2), 1)), 2)</f>
        <v>1827.790000</v>
      </c>
    </row>
    <row r="17" spans="1:11" ht="13.50" thickBot="1" customHeight="1">
      <c r="A17" s="17" t="s">
        <v>38</v>
      </c>
      <c r="B17" s="17" t="s">
        <v>39</v>
      </c>
      <c r="C17" s="17"/>
      <c r="D17" s="17"/>
      <c r="E17" s="17"/>
      <c r="F17" s="18">
        <v>0.150000</v>
      </c>
      <c r="G17" s="19" t="s">
        <v>40</v>
      </c>
      <c r="H17" s="19"/>
      <c r="I17" s="20">
        <v>122.970000</v>
      </c>
      <c r="J17" s="20"/>
      <c r="K17" s="20">
        <f ca="1">ROUND(INDIRECT(ADDRESS(ROW()+(0), COLUMN()+(-5), 1))*INDIRECT(ADDRESS(ROW()+(0), COLUMN()+(-2), 1)), 2)</f>
        <v>18.450000</v>
      </c>
    </row>
    <row r="18" spans="1:11" ht="24.00" thickBot="1" customHeight="1">
      <c r="A18" s="17" t="s">
        <v>41</v>
      </c>
      <c r="B18" s="17" t="s">
        <v>42</v>
      </c>
      <c r="C18" s="17"/>
      <c r="D18" s="17"/>
      <c r="E18" s="17"/>
      <c r="F18" s="18">
        <v>1.100000</v>
      </c>
      <c r="G18" s="19" t="s">
        <v>43</v>
      </c>
      <c r="H18" s="19"/>
      <c r="I18" s="20">
        <v>229.730000</v>
      </c>
      <c r="J18" s="20"/>
      <c r="K18" s="20">
        <f ca="1">ROUND(INDIRECT(ADDRESS(ROW()+(0), COLUMN()+(-5), 1))*INDIRECT(ADDRESS(ROW()+(0), COLUMN()+(-2), 1)), 2)</f>
        <v>252.700000</v>
      </c>
    </row>
    <row r="19" spans="1:11" ht="13.50" thickBot="1" customHeight="1">
      <c r="A19" s="17" t="s">
        <v>44</v>
      </c>
      <c r="B19" s="17" t="s">
        <v>45</v>
      </c>
      <c r="C19" s="17"/>
      <c r="D19" s="17"/>
      <c r="E19" s="17"/>
      <c r="F19" s="18">
        <v>0.031000</v>
      </c>
      <c r="G19" s="19" t="s">
        <v>46</v>
      </c>
      <c r="H19" s="19"/>
      <c r="I19" s="20">
        <v>167.680000</v>
      </c>
      <c r="J19" s="20"/>
      <c r="K19" s="20">
        <f ca="1">ROUND(INDIRECT(ADDRESS(ROW()+(0), COLUMN()+(-5), 1))*INDIRECT(ADDRESS(ROW()+(0), COLUMN()+(-2), 1)), 2)</f>
        <v>5.200000</v>
      </c>
    </row>
    <row r="20" spans="1:11" ht="13.50" thickBot="1" customHeight="1">
      <c r="A20" s="17" t="s">
        <v>47</v>
      </c>
      <c r="B20" s="17" t="s">
        <v>48</v>
      </c>
      <c r="C20" s="17"/>
      <c r="D20" s="17"/>
      <c r="E20" s="17"/>
      <c r="F20" s="18">
        <v>0.066000</v>
      </c>
      <c r="G20" s="19" t="s">
        <v>49</v>
      </c>
      <c r="H20" s="19"/>
      <c r="I20" s="20">
        <v>2422.890000</v>
      </c>
      <c r="J20" s="20"/>
      <c r="K20" s="20">
        <f ca="1">ROUND(INDIRECT(ADDRESS(ROW()+(0), COLUMN()+(-5), 1))*INDIRECT(ADDRESS(ROW()+(0), COLUMN()+(-2), 1)), 2)</f>
        <v>159.910000</v>
      </c>
    </row>
    <row r="21" spans="1:11" ht="13.50" thickBot="1" customHeight="1">
      <c r="A21" s="17" t="s">
        <v>50</v>
      </c>
      <c r="B21" s="17" t="s">
        <v>51</v>
      </c>
      <c r="C21" s="17"/>
      <c r="D21" s="17"/>
      <c r="E21" s="17"/>
      <c r="F21" s="18">
        <v>0.124000</v>
      </c>
      <c r="G21" s="19" t="s">
        <v>52</v>
      </c>
      <c r="H21" s="19"/>
      <c r="I21" s="20">
        <v>2587.430000</v>
      </c>
      <c r="J21" s="20"/>
      <c r="K21" s="20">
        <f ca="1">ROUND(INDIRECT(ADDRESS(ROW()+(0), COLUMN()+(-5), 1))*INDIRECT(ADDRESS(ROW()+(0), COLUMN()+(-2), 1)), 2)</f>
        <v>320.840000</v>
      </c>
    </row>
    <row r="22" spans="1:11" ht="13.50" thickBot="1" customHeight="1">
      <c r="A22" s="17" t="s">
        <v>53</v>
      </c>
      <c r="B22" s="17" t="s">
        <v>54</v>
      </c>
      <c r="C22" s="17"/>
      <c r="D22" s="17"/>
      <c r="E22" s="17"/>
      <c r="F22" s="18">
        <v>79.580000</v>
      </c>
      <c r="G22" s="19" t="s">
        <v>55</v>
      </c>
      <c r="H22" s="19"/>
      <c r="I22" s="20">
        <v>12.190000</v>
      </c>
      <c r="J22" s="20"/>
      <c r="K22" s="20">
        <f ca="1">ROUND(INDIRECT(ADDRESS(ROW()+(0), COLUMN()+(-5), 1))*INDIRECT(ADDRESS(ROW()+(0), COLUMN()+(-2), 1)), 2)</f>
        <v>970.080000</v>
      </c>
    </row>
    <row r="23" spans="1:11" ht="13.50" thickBot="1" customHeight="1">
      <c r="A23" s="17" t="s">
        <v>56</v>
      </c>
      <c r="B23" s="17" t="s">
        <v>57</v>
      </c>
      <c r="C23" s="17"/>
      <c r="D23" s="17"/>
      <c r="E23" s="17"/>
      <c r="F23" s="18">
        <v>0.119000</v>
      </c>
      <c r="G23" s="19" t="s">
        <v>58</v>
      </c>
      <c r="H23" s="19"/>
      <c r="I23" s="20">
        <v>134.470000</v>
      </c>
      <c r="J23" s="20"/>
      <c r="K23" s="20">
        <f ca="1">ROUND(INDIRECT(ADDRESS(ROW()+(0), COLUMN()+(-5), 1))*INDIRECT(ADDRESS(ROW()+(0), COLUMN()+(-2), 1)), 2)</f>
        <v>16.000000</v>
      </c>
    </row>
    <row r="24" spans="1:11" ht="13.50" thickBot="1" customHeight="1">
      <c r="A24" s="17" t="s">
        <v>59</v>
      </c>
      <c r="B24" s="17" t="s">
        <v>60</v>
      </c>
      <c r="C24" s="17"/>
      <c r="D24" s="17"/>
      <c r="E24" s="17"/>
      <c r="F24" s="18">
        <v>0.576000</v>
      </c>
      <c r="G24" s="19" t="s">
        <v>61</v>
      </c>
      <c r="H24" s="19"/>
      <c r="I24" s="20">
        <v>410.450000</v>
      </c>
      <c r="J24" s="20"/>
      <c r="K24" s="20">
        <f ca="1">ROUND(INDIRECT(ADDRESS(ROW()+(0), COLUMN()+(-5), 1))*INDIRECT(ADDRESS(ROW()+(0), COLUMN()+(-2), 1)), 2)</f>
        <v>236.420000</v>
      </c>
    </row>
    <row r="25" spans="1:11" ht="13.50" thickBot="1" customHeight="1">
      <c r="A25" s="17" t="s">
        <v>62</v>
      </c>
      <c r="B25" s="17" t="s">
        <v>63</v>
      </c>
      <c r="C25" s="17"/>
      <c r="D25" s="17"/>
      <c r="E25" s="17"/>
      <c r="F25" s="18">
        <v>0.542000</v>
      </c>
      <c r="G25" s="19" t="s">
        <v>64</v>
      </c>
      <c r="H25" s="19"/>
      <c r="I25" s="20">
        <v>302.320000</v>
      </c>
      <c r="J25" s="20"/>
      <c r="K25" s="20">
        <f ca="1">ROUND(INDIRECT(ADDRESS(ROW()+(0), COLUMN()+(-5), 1))*INDIRECT(ADDRESS(ROW()+(0), COLUMN()+(-2), 1)), 2)</f>
        <v>163.860000</v>
      </c>
    </row>
    <row r="26" spans="1:11" ht="13.50" thickBot="1" customHeight="1">
      <c r="A26" s="17" t="s">
        <v>65</v>
      </c>
      <c r="B26" s="17" t="s">
        <v>66</v>
      </c>
      <c r="C26" s="17"/>
      <c r="D26" s="17"/>
      <c r="E26" s="17"/>
      <c r="F26" s="18">
        <v>0.244000</v>
      </c>
      <c r="G26" s="19" t="s">
        <v>67</v>
      </c>
      <c r="H26" s="19"/>
      <c r="I26" s="20">
        <v>410.450000</v>
      </c>
      <c r="J26" s="20"/>
      <c r="K26" s="20">
        <f ca="1">ROUND(INDIRECT(ADDRESS(ROW()+(0), COLUMN()+(-5), 1))*INDIRECT(ADDRESS(ROW()+(0), COLUMN()+(-2), 1)), 2)</f>
        <v>100.150000</v>
      </c>
    </row>
    <row r="27" spans="1:11" ht="13.50" thickBot="1" customHeight="1">
      <c r="A27" s="17" t="s">
        <v>68</v>
      </c>
      <c r="B27" s="17" t="s">
        <v>69</v>
      </c>
      <c r="C27" s="17"/>
      <c r="D27" s="17"/>
      <c r="E27" s="17"/>
      <c r="F27" s="18">
        <v>0.264000</v>
      </c>
      <c r="G27" s="19" t="s">
        <v>70</v>
      </c>
      <c r="H27" s="19"/>
      <c r="I27" s="20">
        <v>302.320000</v>
      </c>
      <c r="J27" s="20"/>
      <c r="K27" s="20">
        <f ca="1">ROUND(INDIRECT(ADDRESS(ROW()+(0), COLUMN()+(-5), 1))*INDIRECT(ADDRESS(ROW()+(0), COLUMN()+(-2), 1)), 2)</f>
        <v>79.810000</v>
      </c>
    </row>
    <row r="28" spans="1:11" ht="13.50" thickBot="1" customHeight="1">
      <c r="A28" s="17" t="s">
        <v>71</v>
      </c>
      <c r="B28" s="17" t="s">
        <v>72</v>
      </c>
      <c r="C28" s="17"/>
      <c r="D28" s="17"/>
      <c r="E28" s="17"/>
      <c r="F28" s="18">
        <v>0.469000</v>
      </c>
      <c r="G28" s="19" t="s">
        <v>73</v>
      </c>
      <c r="H28" s="19"/>
      <c r="I28" s="20">
        <v>410.450000</v>
      </c>
      <c r="J28" s="20"/>
      <c r="K28" s="20">
        <f ca="1">ROUND(INDIRECT(ADDRESS(ROW()+(0), COLUMN()+(-5), 1))*INDIRECT(ADDRESS(ROW()+(0), COLUMN()+(-2), 1)), 2)</f>
        <v>192.500000</v>
      </c>
    </row>
    <row r="29" spans="1:11" ht="13.50" thickBot="1" customHeight="1">
      <c r="A29" s="17" t="s">
        <v>74</v>
      </c>
      <c r="B29" s="17" t="s">
        <v>75</v>
      </c>
      <c r="C29" s="17"/>
      <c r="D29" s="17"/>
      <c r="E29" s="17"/>
      <c r="F29" s="18">
        <v>0.469000</v>
      </c>
      <c r="G29" s="19" t="s">
        <v>76</v>
      </c>
      <c r="H29" s="19"/>
      <c r="I29" s="20">
        <v>302.320000</v>
      </c>
      <c r="J29" s="20"/>
      <c r="K29" s="20">
        <f ca="1">ROUND(INDIRECT(ADDRESS(ROW()+(0), COLUMN()+(-5), 1))*INDIRECT(ADDRESS(ROW()+(0), COLUMN()+(-2), 1)), 2)</f>
        <v>141.790000</v>
      </c>
    </row>
    <row r="30" spans="1:11" ht="13.50" thickBot="1" customHeight="1">
      <c r="A30" s="17" t="s">
        <v>77</v>
      </c>
      <c r="B30" s="17" t="s">
        <v>78</v>
      </c>
      <c r="C30" s="17"/>
      <c r="D30" s="17"/>
      <c r="E30" s="17"/>
      <c r="F30" s="18">
        <v>0.246000</v>
      </c>
      <c r="G30" s="19" t="s">
        <v>79</v>
      </c>
      <c r="H30" s="19"/>
      <c r="I30" s="20">
        <v>276.900000</v>
      </c>
      <c r="J30" s="20"/>
      <c r="K30" s="20">
        <f ca="1">ROUND(INDIRECT(ADDRESS(ROW()+(0), COLUMN()+(-5), 1))*INDIRECT(ADDRESS(ROW()+(0), COLUMN()+(-2), 1)), 2)</f>
        <v>68.120000</v>
      </c>
    </row>
    <row r="31" spans="1:11" ht="13.50" thickBot="1" customHeight="1">
      <c r="A31" s="17" t="s">
        <v>80</v>
      </c>
      <c r="B31" s="21" t="s">
        <v>81</v>
      </c>
      <c r="C31" s="21"/>
      <c r="D31" s="21"/>
      <c r="E31" s="21"/>
      <c r="F31" s="22">
        <v>0.258000</v>
      </c>
      <c r="G31" s="23" t="s">
        <v>82</v>
      </c>
      <c r="H31" s="23"/>
      <c r="I31" s="24">
        <v>282.640000</v>
      </c>
      <c r="J31" s="24"/>
      <c r="K31" s="24">
        <f ca="1">ROUND(INDIRECT(ADDRESS(ROW()+(0), COLUMN()+(-5), 1))*INDIRECT(ADDRESS(ROW()+(0), COLUMN()+(-2), 1)), 2)</f>
        <v>72.920000</v>
      </c>
    </row>
    <row r="32" spans="1:11" ht="13.50" thickBot="1" customHeight="1">
      <c r="A32" s="21"/>
      <c r="B32" s="25" t="s">
        <v>83</v>
      </c>
      <c r="C32" s="25"/>
      <c r="D32" s="25"/>
      <c r="E32" s="25"/>
      <c r="F32" s="26">
        <v>2.000000</v>
      </c>
      <c r="G32" s="27" t="s">
        <v>84</v>
      </c>
      <c r="H32" s="27"/>
      <c r="I32" s="28">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1)),INDIRECT(ADDRESS(ROW()+(-22), COLUMN()+(2), 1)),INDIRECT(ADDRESS(ROW()+(-23), COLUMN()+(2), 1)),INDIRECT(ADDRESS(ROW()+(-24), COLUMN()+(2), 1))), 2)</f>
        <v>6316.090000</v>
      </c>
      <c r="J32" s="28"/>
      <c r="K32" s="28">
        <f ca="1">ROUND(INDIRECT(ADDRESS(ROW()+(0), COLUMN()+(-5), 1))*INDIRECT(ADDRESS(ROW()+(0), COLUMN()+(-2), 1))/100, 2)</f>
        <v>126.320000</v>
      </c>
    </row>
    <row r="33" spans="1:11" ht="13.50" thickBot="1" customHeight="1">
      <c r="A33" s="6" t="s">
        <v>85</v>
      </c>
      <c r="B33" s="7"/>
      <c r="C33" s="7"/>
      <c r="D33" s="7"/>
      <c r="E33" s="7"/>
      <c r="F33" s="7"/>
      <c r="G33" s="29"/>
      <c r="H33" s="29"/>
      <c r="I33" s="6" t="s">
        <v>86</v>
      </c>
      <c r="J33" s="6"/>
      <c r="K33" s="30">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6442.410000</v>
      </c>
    </row>
  </sheetData>
  <mergeCells count="8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 ref="B25:E25"/>
    <mergeCell ref="G25:H25"/>
    <mergeCell ref="I25:J25"/>
    <mergeCell ref="B26:E26"/>
    <mergeCell ref="G26:H26"/>
    <mergeCell ref="I26:J26"/>
    <mergeCell ref="B27:E27"/>
    <mergeCell ref="G27:H27"/>
    <mergeCell ref="I27:J27"/>
    <mergeCell ref="B28:E28"/>
    <mergeCell ref="G28:H28"/>
    <mergeCell ref="I28:J28"/>
    <mergeCell ref="B29:E29"/>
    <mergeCell ref="G29:H29"/>
    <mergeCell ref="I29:J29"/>
    <mergeCell ref="B30:E30"/>
    <mergeCell ref="G30:H30"/>
    <mergeCell ref="I30:J30"/>
    <mergeCell ref="B31:E31"/>
    <mergeCell ref="G31:H31"/>
    <mergeCell ref="I31:J31"/>
    <mergeCell ref="B32:E32"/>
    <mergeCell ref="G32:H32"/>
    <mergeCell ref="I32:J32"/>
    <mergeCell ref="A33:F33"/>
    <mergeCell ref="G33:H33"/>
    <mergeCell ref="I33:J33"/>
  </mergeCells>
  <pageMargins left="0.620079" right="0.472441" top="0.472441" bottom="0.472441" header="0.0" footer="0.0"/>
  <pageSetup paperSize="9" orientation="portrait"/>
  <rowBreaks count="0" manualBreakCount="0">
    </rowBreaks>
</worksheet>
</file>