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<sst xmlns="http://schemas.openxmlformats.org/spreadsheetml/2006/main" count="42" uniqueCount="42">
  <si>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</si>
  <si>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GMT030</t>
  </si>
  <si>
    <t xml:space="preserve">m²</t>
  </si>
  <si>
    <t xml:space="preserve">Couche principale d'une façade ventilée, en maçonnerie de briques en terre cuite à isolation rapportée, pose à joint traditionnel, à revêtir.</t>
  </si>
  <si>
    <r>
      <rPr>
        <sz val="8.25"/>
        <color rgb="FF000000"/>
        <rFont val="Arial"/>
        <family val="2"/>
      </rPr>
      <t xml:space="preserve">Couche principale d'une façade ventilée, appuyée sur le plancher et arasée, de 10 cm d'épaisseur, en maçonnerie de briques en terre cuite 8 creux, à revêtir, 10x20x30 cm, avec des joints de 10 mm d'épaisseur, pose avec du mortier de ciment confectionné sur chantier, avec 250 kg/m³ de ciment, couleur grise, dosage 1:6, fourni en sacs. Réalisation des linteaux via poutrelle préfabriquée T-18, revêtue avec pièces céramiques, placées avec du mortier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</si>
  <si>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</si>
  <si>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</si>
  <si>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</si>
  <si>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</si>
  <si>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</si>
  <si>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</si>
  <si>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mt04lhg010a</t>
  </si>
  <si>
    <t xml:space="preserve">Brique en terre cuite 8 creux, à revêtir, 10x20x30 cm.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</si>
  <si>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</si>
  <si>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</si>
  <si>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</si>
  <si>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</si>
  <si>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</si>
  <si>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</si>
  <si>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</si>
  <si>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</si>
  <si>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</si>
  <si>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</si>
  <si>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mt07vau010a</t>
  </si>
  <si>
    <t xml:space="preserve">Poutrelle précontrainte en "I", avec une longueur moyenne d'inférieure à 4 m, selon NF EN 15037-1.</t>
  </si>
  <si>
    <t xml:space="preserve">m</t>
  </si>
  <si>
    <t xml:space="preserve">mt18bdb010a800</t>
  </si>
  <si>
    <t xml:space="preserve">Tomette, finition mat ou naturel, 8,00DA/m², selon NF EN 14411.</t>
  </si>
  <si>
    <t xml:space="preserve">m²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</si>
  <si>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</si>
  <si>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</si>
  <si>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</si>
  <si>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</si>
  <si>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</si>
  <si>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</si>
  <si>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</si>
  <si>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</si>
  <si>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</si>
  <si>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</si>
  <si>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</si>
  <si>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34,77DA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</si>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</sst>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76.5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16.8</v>
      </c>
      <c r="E9" s="11" t="s">
        <v>13</v>
      </c>
      <c r="F9" s="13">
        <v>16.01</v>
      </c>
      <c r="G9" s="13">
        <f ca="1">ROUND(INDIRECT(ADDRESS(ROW()+(0), COLUMN()+(-3), 1))*INDIRECT(ADDRESS(ROW()+(0), COLUMN()+(-1), 1)), 2)</f>
        <v>268.97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0.004</v>
      </c>
      <c r="E10" s="16" t="s">
        <v>16</v>
      </c>
      <c r="F10" s="17">
        <v>189.49</v>
      </c>
      <c r="G10" s="17">
        <f ca="1">ROUND(INDIRECT(ADDRESS(ROW()+(0), COLUMN()+(-3), 1))*INDIRECT(ADDRESS(ROW()+(0), COLUMN()+(-1), 1)), 2)</f>
        <v>0.76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0.015</v>
      </c>
      <c r="E11" s="16" t="s">
        <v>19</v>
      </c>
      <c r="F11" s="17">
        <v>2006.95</v>
      </c>
      <c r="G11" s="17">
        <f ca="1">ROUND(INDIRECT(ADDRESS(ROW()+(0), COLUMN()+(-3), 1))*INDIRECT(ADDRESS(ROW()+(0), COLUMN()+(-1), 1)), 2)</f>
        <v>30.1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2.381</v>
      </c>
      <c r="E12" s="16" t="s">
        <v>22</v>
      </c>
      <c r="F12" s="17">
        <v>13.77</v>
      </c>
      <c r="G12" s="17">
        <f ca="1">ROUND(INDIRECT(ADDRESS(ROW()+(0), COLUMN()+(-3), 1))*INDIRECT(ADDRESS(ROW()+(0), COLUMN()+(-1), 1)), 2)</f>
        <v>32.79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0.18</v>
      </c>
      <c r="E13" s="16" t="s">
        <v>25</v>
      </c>
      <c r="F13" s="17">
        <v>733.24</v>
      </c>
      <c r="G13" s="17">
        <f ca="1">ROUND(INDIRECT(ADDRESS(ROW()+(0), COLUMN()+(-3), 1))*INDIRECT(ADDRESS(ROW()+(0), COLUMN()+(-1), 1)), 2)</f>
        <v>131.98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0.135</v>
      </c>
      <c r="E14" s="16" t="s">
        <v>28</v>
      </c>
      <c r="F14" s="17">
        <v>1162.95</v>
      </c>
      <c r="G14" s="17">
        <f ca="1">ROUND(INDIRECT(ADDRESS(ROW()+(0), COLUMN()+(-3), 1))*INDIRECT(ADDRESS(ROW()+(0), COLUMN()+(-1), 1)), 2)</f>
        <v>157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0.008</v>
      </c>
      <c r="E15" s="16" t="s">
        <v>31</v>
      </c>
      <c r="F15" s="17">
        <v>333.01</v>
      </c>
      <c r="G15" s="17">
        <f ca="1">ROUND(INDIRECT(ADDRESS(ROW()+(0), COLUMN()+(-3), 1))*INDIRECT(ADDRESS(ROW()+(0), COLUMN()+(-1), 1)), 2)</f>
        <v>2.66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0.455</v>
      </c>
      <c r="E16" s="16" t="s">
        <v>34</v>
      </c>
      <c r="F16" s="17">
        <v>698.09</v>
      </c>
      <c r="G16" s="17">
        <f ca="1">ROUND(INDIRECT(ADDRESS(ROW()+(0), COLUMN()+(-3), 1))*INDIRECT(ADDRESS(ROW()+(0), COLUMN()+(-1), 1)), 2)</f>
        <v>317.63</v>
      </c>
    </row>
    <row r="17" spans="1:7" ht="13.50" thickBot="1" customHeight="1">
      <c r="A17" s="14" t="s">
        <v>35</v>
      </c>
      <c r="B17" s="14"/>
      <c r="C17" s="18" t="s">
        <v>36</v>
      </c>
      <c r="D17" s="19">
        <v>0.365</v>
      </c>
      <c r="E17" s="20" t="s">
        <v>37</v>
      </c>
      <c r="F17" s="21">
        <v>502.77</v>
      </c>
      <c r="G17" s="21">
        <f ca="1">ROUND(INDIRECT(ADDRESS(ROW()+(0), COLUMN()+(-3), 1))*INDIRECT(ADDRESS(ROW()+(0), COLUMN()+(-1), 1)), 2)</f>
        <v>183.51</v>
      </c>
    </row>
    <row r="18" spans="1:7" ht="13.50" thickBot="1" customHeight="1">
      <c r="A18" s="18"/>
      <c r="B18" s="18"/>
      <c r="C18" s="5" t="s">
        <v>38</v>
      </c>
      <c r="D18" s="22">
        <v>3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1125.4</v>
      </c>
      <c r="G18" s="24">
        <f ca="1">ROUND(INDIRECT(ADDRESS(ROW()+(0), COLUMN()+(-3), 1))*INDIRECT(ADDRESS(ROW()+(0), COLUMN()+(-1), 1))/100, 2)</f>
        <v>33.76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1159.16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