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<sst xmlns="http://schemas.openxmlformats.org/spreadsheetml/2006/main" count="44" uniqueCount="44">
  <si>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</si>
  <si>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FSA080</t>
  </si>
  <si>
    <t xml:space="preserve">m²</t>
  </si>
  <si>
    <t xml:space="preserve">Dallage sec, système "PLACO".</t>
  </si>
  <si>
    <r>
      <rPr>
        <sz val="7.80"/>
        <color rgb="FF000000"/>
        <rFont val="Arial"/>
        <family val="2"/>
      </rPr>
      <t xml:space="preserve">Dallage sec, système </t>
    </r>
    <r>
      <rPr>
        <b/>
        <sz val="7.80"/>
        <color rgb="FF000000"/>
        <rFont val="Arial"/>
        <family val="2"/>
      </rPr>
      <t xml:space="preserve">Placo Force Floor Plus</t>
    </r>
    <r>
      <rPr>
        <sz val="7.80"/>
        <color rgb="FF000000"/>
        <rFont val="Arial"/>
        <family val="2"/>
      </rPr>
      <t xml:space="preserve"> "PLACO" constitué de </t>
    </r>
    <r>
      <rPr>
        <b/>
        <sz val="7.80"/>
        <color rgb="FF000000"/>
        <rFont val="Arial"/>
        <family val="2"/>
      </rPr>
      <t xml:space="preserve">plaque de dallage sec, Solera Rigidur 20 "PLACO", de 20 mm d'épaisseur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plaque de plâtre renforcée avec des fibres GF-C1-I-W2 / NF EN 15283-2 - 1200 / 3000 / 15 / bord abaissé, Rigidur H 15 BR "PLACO"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</si>
  <si>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</si>
  <si>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</si>
  <si>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</si>
  <si>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</si>
  <si>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</si>
  <si>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</si>
  <si>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</si>
  <si>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</si>
  <si>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</si>
  <si>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mt12plj020b</t>
  </si>
  <si>
    <t xml:space="preserve">Bande étanche, Ruban Résilient 45 "PLACO", en mousse à cellules fermées avec une face autoadhésive, pour l'étanchéité et l'isolation de la base des cloisons.</t>
  </si>
  <si>
    <t xml:space="preserve">m</t>
  </si>
  <si>
    <t xml:space="preserve">mt16lra012a</t>
  </si>
  <si>
    <t xml:space="preserve">Panneau rigide en laine minérale, selon NF EN 13162, non revêtu, de 20 mm d'épaisseur, résistance thermique 0,45 m²K/W, conductivité thermique 0,041 W/(mK), densité 90 kg/m³, chaleur spécifique 840 J/kgK et coefficient de résistance à la diffusion de la vapeur d'eau 1,3.</t>
  </si>
  <si>
    <t xml:space="preserve">m²</t>
  </si>
  <si>
    <t xml:space="preserve">mt12pss010a</t>
  </si>
  <si>
    <t xml:space="preserve">Plaque de dallage sec, Solera Rigidur 20 "PLACO", de 20 mm d'épaisseur, avec bords à rainure et languette composée de deux plaques de plâtre renforcées avec des fibres, collées en usine, de 10 mm.</t>
  </si>
  <si>
    <t xml:space="preserve">m²</t>
  </si>
  <si>
    <t xml:space="preserve">mt12pss020</t>
  </si>
  <si>
    <t xml:space="preserve">Adhésif, Rigidur Nature Line Suelo "PLACO", pour traitement des joints.</t>
  </si>
  <si>
    <t xml:space="preserve">kg</t>
  </si>
  <si>
    <t xml:space="preserve">mt12plt050b</t>
  </si>
  <si>
    <t xml:space="preserve">Vis autoformeuse Rigidur 30 "PLACO", avec tête en trompette, de 30 mm de longueur.</t>
  </si>
  <si>
    <t xml:space="preserve">U</t>
  </si>
  <si>
    <t xml:space="preserve">mt12plk015l</t>
  </si>
  <si>
    <t xml:space="preserve">Plaque de plâtre renforcée avec des fibres GF-C1-I-W2 / NF EN 15283-2 - 1200 / 3000 / 15 / bord abaissé, Rigidur H 15 BR "PLACO".</t>
  </si>
  <si>
    <t xml:space="preserve">m²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</si>
  <si>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</si>
  <si>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</si>
  <si>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</si>
  <si>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</si>
  <si>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</si>
  <si>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</si>
  <si>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</si>
  <si>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</si>
  <si>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</si>
  <si>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</si>
  <si>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391,64DA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</si>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</sst>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07" customWidth="1"/>
    <col min="3" max="3" width="22.00" customWidth="1"/>
    <col min="4" max="4" width="26.52" customWidth="1"/>
    <col min="5" max="5" width="7.14" customWidth="1"/>
    <col min="6" max="6" width="8.45" customWidth="1"/>
    <col min="7" max="7" width="5.97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31.930000</v>
      </c>
      <c r="I8" s="16"/>
      <c r="J8" s="16">
        <f ca="1">ROUND(INDIRECT(ADDRESS(ROW()+(0), COLUMN()+(-4), 1))*INDIRECT(ADDRESS(ROW()+(0), COLUMN()+(-2), 1)), 2)</f>
        <v>35.120000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20">
        <v>47.890000</v>
      </c>
      <c r="I9" s="20"/>
      <c r="J9" s="20">
        <f ca="1">ROUND(INDIRECT(ADDRESS(ROW()+(0), COLUMN()+(-4), 1))*INDIRECT(ADDRESS(ROW()+(0), COLUMN()+(-2), 1)), 2)</f>
        <v>52.680000</v>
      </c>
    </row>
    <row r="10" spans="1:10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1.500000</v>
      </c>
      <c r="G10" s="19" t="s">
        <v>19</v>
      </c>
      <c r="H10" s="20">
        <v>766.180000</v>
      </c>
      <c r="I10" s="20"/>
      <c r="J10" s="20">
        <f ca="1">ROUND(INDIRECT(ADDRESS(ROW()+(0), COLUMN()+(-4), 1))*INDIRECT(ADDRESS(ROW()+(0), COLUMN()+(-2), 1)), 2)</f>
        <v>1149.270000</v>
      </c>
    </row>
    <row r="11" spans="1:10" ht="31.2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20">
        <v>3167.250000</v>
      </c>
      <c r="I11" s="20"/>
      <c r="J11" s="20">
        <f ca="1">ROUND(INDIRECT(ADDRESS(ROW()+(0), COLUMN()+(-4), 1))*INDIRECT(ADDRESS(ROW()+(0), COLUMN()+(-2), 1)), 2)</f>
        <v>3325.610000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0.090000</v>
      </c>
      <c r="G12" s="19" t="s">
        <v>25</v>
      </c>
      <c r="H12" s="20">
        <v>1665.570000</v>
      </c>
      <c r="I12" s="20"/>
      <c r="J12" s="20">
        <f ca="1">ROUND(INDIRECT(ADDRESS(ROW()+(0), COLUMN()+(-4), 1))*INDIRECT(ADDRESS(ROW()+(0), COLUMN()+(-2), 1)), 2)</f>
        <v>149.900000</v>
      </c>
    </row>
    <row r="13" spans="1:10" ht="21.60" thickBot="1" customHeight="1">
      <c r="A13" s="17" t="s">
        <v>26</v>
      </c>
      <c r="B13" s="17" t="s">
        <v>27</v>
      </c>
      <c r="C13" s="17"/>
      <c r="D13" s="17"/>
      <c r="E13" s="17"/>
      <c r="F13" s="18">
        <v>18.000000</v>
      </c>
      <c r="G13" s="19" t="s">
        <v>28</v>
      </c>
      <c r="H13" s="20">
        <v>2.030000</v>
      </c>
      <c r="I13" s="20"/>
      <c r="J13" s="20">
        <f ca="1">ROUND(INDIRECT(ADDRESS(ROW()+(0), COLUMN()+(-4), 1))*INDIRECT(ADDRESS(ROW()+(0), COLUMN()+(-2), 1)), 2)</f>
        <v>36.540000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2213.670000</v>
      </c>
      <c r="I14" s="20"/>
      <c r="J14" s="20">
        <f ca="1">ROUND(INDIRECT(ADDRESS(ROW()+(0), COLUMN()+(-4), 1))*INDIRECT(ADDRESS(ROW()+(0), COLUMN()+(-2), 1)), 2)</f>
        <v>2324.350000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0.590000</v>
      </c>
      <c r="G15" s="19" t="s">
        <v>34</v>
      </c>
      <c r="H15" s="20">
        <v>378.140000</v>
      </c>
      <c r="I15" s="20"/>
      <c r="J15" s="20">
        <f ca="1">ROUND(INDIRECT(ADDRESS(ROW()+(0), COLUMN()+(-4), 1))*INDIRECT(ADDRESS(ROW()+(0), COLUMN()+(-2), 1)), 2)</f>
        <v>223.100000</v>
      </c>
    </row>
    <row r="16" spans="1:10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0.590000</v>
      </c>
      <c r="G16" s="23" t="s">
        <v>37</v>
      </c>
      <c r="H16" s="24">
        <v>269.370000</v>
      </c>
      <c r="I16" s="24"/>
      <c r="J16" s="24">
        <f ca="1">ROUND(INDIRECT(ADDRESS(ROW()+(0), COLUMN()+(-4), 1))*INDIRECT(ADDRESS(ROW()+(0), COLUMN()+(-2), 1)), 2)</f>
        <v>158.930000</v>
      </c>
    </row>
    <row r="17" spans="1:10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7455.500000</v>
      </c>
      <c r="I17" s="16"/>
      <c r="J17" s="16">
        <f ca="1">ROUND(INDIRECT(ADDRESS(ROW()+(0), COLUMN()+(-4), 1))*INDIRECT(ADDRESS(ROW()+(0), COLUMN()+(-2), 1))/100, 2)</f>
        <v>149.110000</v>
      </c>
    </row>
    <row r="18" spans="1:10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7604.610000</v>
      </c>
      <c r="I18" s="24"/>
      <c r="J18" s="24">
        <f ca="1">ROUND(INDIRECT(ADDRESS(ROW()+(0), COLUMN()+(-4), 1))*INDIRECT(ADDRESS(ROW()+(0), COLUMN()+(-2), 1))/100, 2)</f>
        <v>228.140000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7832.750000</v>
      </c>
    </row>
  </sheetData>
  <mergeCells count="3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