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<sst xmlns="http://schemas.openxmlformats.org/spreadsheetml/2006/main" count="41" uniqueCount="41">
  <si>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</si>
  <si>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FLN170</t>
  </si>
  <si>
    <t xml:space="preserve">m²</t>
  </si>
  <si>
    <t xml:space="preserve">Plafond suspendu continu en plaques de laine de roche.</t>
  </si>
  <si>
    <r>
      <rPr>
        <sz val="7.80"/>
        <color rgb="FF000000"/>
        <rFont val="A"/>
        <family val="2"/>
      </rPr>
      <t xml:space="preserve">Plafond suspendu continu,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 acoustique en laine de roche, composé de modules de 1200x1200x40 mm, finition en couleur personnalisée, pour système de profilés occultés avec des profilés T 40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</si>
  <si>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</si>
  <si>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</si>
  <si>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</si>
  <si>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</si>
  <si>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</si>
  <si>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</si>
  <si>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mt12par150b</t>
  </si>
  <si>
    <t xml:space="preserve">Panneau acoustique autoportant en laine de roche volcanique, Euroclasse A2-s1, d0 de réaction au feu, composé de modules de 1200x1200x40 mm, avec la face visible revêtue avec un voile de couleur blanc et la face arrière revêtue avec un contre-voile résistant à l'usure, comprend le système de profilés occultés avec des profilés T 40, les tiges de fixation et les trappes d'accès.</t>
  </si>
  <si>
    <t xml:space="preserve">m²</t>
  </si>
  <si>
    <t xml:space="preserve">mt12fta010a</t>
  </si>
  <si>
    <t xml:space="preserve">Rondelle de fixation.</t>
  </si>
  <si>
    <t xml:space="preserve">U</t>
  </si>
  <si>
    <t xml:space="preserve">mt12fta020a</t>
  </si>
  <si>
    <t xml:space="preserve">Rosace de fixation.</t>
  </si>
  <si>
    <t xml:space="preserve">U</t>
  </si>
  <si>
    <t xml:space="preserve">mt12fta030a</t>
  </si>
  <si>
    <t xml:space="preserve">Bande pour joints de 40 mm de largeur.</t>
  </si>
  <si>
    <t xml:space="preserve">m</t>
  </si>
  <si>
    <t xml:space="preserve">mt12fta040a</t>
  </si>
  <si>
    <t xml:space="preserve">Pâte pour joints.</t>
  </si>
  <si>
    <t xml:space="preserve">kg</t>
  </si>
  <si>
    <t xml:space="preserve">mt12fta050b</t>
  </si>
  <si>
    <t xml:space="preserve">Enduit couleur personnalisée.</t>
  </si>
  <si>
    <t xml:space="preserve">kg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</si>
  <si>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</si>
  <si>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</si>
  <si>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</si>
  <si>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</si>
  <si>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</si>
  <si>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</si>
  <si>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</si>
  <si>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</si>
  <si>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</si>
  <si>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</si>
  <si>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6.045,07DA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</si>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</sst>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0.49" customWidth="1"/>
    <col min="3" max="3" width="20.98" customWidth="1"/>
    <col min="4" max="4" width="31.62" customWidth="1"/>
    <col min="5" max="5" width="3.35" customWidth="1"/>
    <col min="6" max="6" width="8.60" customWidth="1"/>
    <col min="7" max="7" width="2.62" customWidth="1"/>
    <col min="8" max="8" width="3.21" customWidth="1"/>
    <col min="9" max="9" width="11.37" customWidth="1"/>
    <col min="10" max="10" width="4.66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14815.060000</v>
      </c>
      <c r="J8" s="16"/>
      <c r="K8" s="16">
        <f ca="1">ROUND(INDIRECT(ADDRESS(ROW()+(0), COLUMN()+(-5), 1))*INDIRECT(ADDRESS(ROW()+(0), COLUMN()+(-2), 1)), 2)</f>
        <v>15555.810000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50.580000</v>
      </c>
      <c r="J9" s="20"/>
      <c r="K9" s="20">
        <f ca="1">ROUND(INDIRECT(ADDRESS(ROW()+(0), COLUMN()+(-5), 1))*INDIRECT(ADDRESS(ROW()+(0), COLUMN()+(-2), 1)), 2)</f>
        <v>35.410000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4.850000</v>
      </c>
      <c r="G10" s="19" t="s">
        <v>19</v>
      </c>
      <c r="H10" s="19"/>
      <c r="I10" s="20">
        <v>261.180000</v>
      </c>
      <c r="J10" s="20"/>
      <c r="K10" s="20">
        <f ca="1">ROUND(INDIRECT(ADDRESS(ROW()+(0), COLUMN()+(-5), 1))*INDIRECT(ADDRESS(ROW()+(0), COLUMN()+(-2), 1)), 2)</f>
        <v>1266.720000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1.700000</v>
      </c>
      <c r="G11" s="19" t="s">
        <v>22</v>
      </c>
      <c r="H11" s="19"/>
      <c r="I11" s="20">
        <v>27.870000</v>
      </c>
      <c r="J11" s="20"/>
      <c r="K11" s="20">
        <f ca="1">ROUND(INDIRECT(ADDRESS(ROW()+(0), COLUMN()+(-5), 1))*INDIRECT(ADDRESS(ROW()+(0), COLUMN()+(-2), 1)), 2)</f>
        <v>47.380000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1.100000</v>
      </c>
      <c r="G12" s="19" t="s">
        <v>25</v>
      </c>
      <c r="H12" s="19"/>
      <c r="I12" s="20">
        <v>1219.650000</v>
      </c>
      <c r="J12" s="20"/>
      <c r="K12" s="20">
        <f ca="1">ROUND(INDIRECT(ADDRESS(ROW()+(0), COLUMN()+(-5), 1))*INDIRECT(ADDRESS(ROW()+(0), COLUMN()+(-2), 1)), 2)</f>
        <v>1341.620000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1.300000</v>
      </c>
      <c r="G13" s="19" t="s">
        <v>28</v>
      </c>
      <c r="H13" s="19"/>
      <c r="I13" s="20">
        <v>3508.880000</v>
      </c>
      <c r="J13" s="20"/>
      <c r="K13" s="20">
        <f ca="1">ROUND(INDIRECT(ADDRESS(ROW()+(0), COLUMN()+(-5), 1))*INDIRECT(ADDRESS(ROW()+(0), COLUMN()+(-2), 1)), 2)</f>
        <v>4561.540000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0.320000</v>
      </c>
      <c r="G14" s="19" t="s">
        <v>31</v>
      </c>
      <c r="H14" s="19"/>
      <c r="I14" s="20">
        <v>378.140000</v>
      </c>
      <c r="J14" s="20"/>
      <c r="K14" s="20">
        <f ca="1">ROUND(INDIRECT(ADDRESS(ROW()+(0), COLUMN()+(-5), 1))*INDIRECT(ADDRESS(ROW()+(0), COLUMN()+(-2), 1)), 2)</f>
        <v>121.000000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1"/>
      <c r="F15" s="22">
        <v>0.320000</v>
      </c>
      <c r="G15" s="23" t="s">
        <v>34</v>
      </c>
      <c r="H15" s="23"/>
      <c r="I15" s="24">
        <v>269.370000</v>
      </c>
      <c r="J15" s="24"/>
      <c r="K15" s="24">
        <f ca="1">ROUND(INDIRECT(ADDRESS(ROW()+(0), COLUMN()+(-5), 1))*INDIRECT(ADDRESS(ROW()+(0), COLUMN()+(-2), 1)), 2)</f>
        <v>86.200000</v>
      </c>
    </row>
    <row r="16" spans="1:11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23015.680000</v>
      </c>
      <c r="J16" s="16"/>
      <c r="K16" s="16">
        <f ca="1">ROUND(INDIRECT(ADDRESS(ROW()+(0), COLUMN()+(-5), 1))*INDIRECT(ADDRESS(ROW()+(0), COLUMN()+(-2), 1))/100, 2)</f>
        <v>460.310000</v>
      </c>
    </row>
    <row r="17" spans="1:11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23475.990000</v>
      </c>
      <c r="J17" s="24"/>
      <c r="K17" s="24">
        <f ca="1">ROUND(INDIRECT(ADDRESS(ROW()+(0), COLUMN()+(-5), 1))*INDIRECT(ADDRESS(ROW()+(0), COLUMN()+(-2), 1))/100, 2)</f>
        <v>704.280000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24180.270000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