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<sst xmlns="http://schemas.openxmlformats.org/spreadsheetml/2006/main" count="53" uniqueCount="53">
  <si>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</si>
  <si>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FLE120</t>
  </si>
  <si>
    <t xml:space="preserve">m²</t>
  </si>
  <si>
    <t xml:space="preserve">Plafond suspendu démontable en bacs métalliques,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</si>
  <si>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microperforée tissue, couleur blanc, de 0,5 mm d'épaisseur, avec bord J En retombée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</si>
  <si>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</si>
  <si>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</si>
  <si>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</si>
  <si>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</si>
  <si>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</si>
  <si>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</si>
  <si>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mt12pbk010hma</t>
  </si>
  <si>
    <t xml:space="preserve">Bac en acier galvanisé prélaqué "KNAUF" finition microperforée tissue, couleur blanc, de 0,5 mm d'épaisseur, avec bord J En retombée, pour plafonds révisables.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</si>
  <si>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</si>
  <si>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</si>
  <si>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</si>
  <si>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</si>
  <si>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mt12pfk060m</t>
  </si>
  <si>
    <t xml:space="preserve">Profilé secondaire EASY T - 24/32/600 mm "KNAUF", couleur blanc, en acier galvanisé, selon NF EN 13964.</t>
  </si>
  <si>
    <t xml:space="preserve">m</t>
  </si>
  <si>
    <t xml:space="preserve">mt12pfk060o</t>
  </si>
  <si>
    <t xml:space="preserve">Profilé secondaire EASY T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</si>
  <si>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</si>
  <si>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</si>
  <si>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</si>
  <si>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</si>
  <si>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</si>
  <si>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</si>
  <si>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</si>
  <si>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</si>
  <si>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</si>
  <si>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</si>
  <si>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</si>
  <si>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</si>
  <si>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</si>
  <si>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</si>
  <si>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</si>
  <si>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</si>
  <si>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</si>
  <si>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</si>
  <si>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</si>
  <si>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</si>
  <si>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</si>
  <si>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</si>
  <si>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</si>
  <si>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</si>
  <si>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</si>
  <si>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</si>
  <si>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</si>
  <si>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</si>
  <si>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</si>
  <si>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905,49DA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</si>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</sst>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45" customWidth="1"/>
    <col min="2" max="2" width="7.87" customWidth="1"/>
    <col min="3" max="3" width="21.71" customWidth="1"/>
    <col min="4" max="4" width="28.56" customWidth="1"/>
    <col min="5" max="5" width="5.97" customWidth="1"/>
    <col min="6" max="6" width="8.60" customWidth="1"/>
    <col min="7" max="7" width="0.58" customWidth="1"/>
    <col min="8" max="8" width="5.25" customWidth="1"/>
    <col min="9" max="9" width="9.91" customWidth="1"/>
    <col min="10" max="10" width="6.12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0"/>
      <c r="F8" s="12">
        <v>1.030000</v>
      </c>
      <c r="G8" s="14" t="s">
        <v>13</v>
      </c>
      <c r="H8" s="14"/>
      <c r="I8" s="16">
        <v>2833.070000</v>
      </c>
      <c r="J8" s="16"/>
      <c r="K8" s="16">
        <f ca="1">ROUND(INDIRECT(ADDRESS(ROW()+(0), COLUMN()+(-5), 1))*INDIRECT(ADDRESS(ROW()+(0), COLUMN()+(-2), 1)), 2)</f>
        <v>2918.060000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0.882000</v>
      </c>
      <c r="G9" s="19" t="s">
        <v>16</v>
      </c>
      <c r="H9" s="19"/>
      <c r="I9" s="20">
        <v>98.980000</v>
      </c>
      <c r="J9" s="20"/>
      <c r="K9" s="20">
        <f ca="1">ROUND(INDIRECT(ADDRESS(ROW()+(0), COLUMN()+(-5), 1))*INDIRECT(ADDRESS(ROW()+(0), COLUMN()+(-2), 1)), 2)</f>
        <v>87.300000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7"/>
      <c r="F10" s="18">
        <v>0.882000</v>
      </c>
      <c r="G10" s="19" t="s">
        <v>19</v>
      </c>
      <c r="H10" s="19"/>
      <c r="I10" s="20">
        <v>98.980000</v>
      </c>
      <c r="J10" s="20"/>
      <c r="K10" s="20">
        <f ca="1">ROUND(INDIRECT(ADDRESS(ROW()+(0), COLUMN()+(-5), 1))*INDIRECT(ADDRESS(ROW()+(0), COLUMN()+(-2), 1)), 2)</f>
        <v>87.300000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1.753000</v>
      </c>
      <c r="G11" s="19" t="s">
        <v>22</v>
      </c>
      <c r="H11" s="19"/>
      <c r="I11" s="20">
        <v>98.980000</v>
      </c>
      <c r="J11" s="20"/>
      <c r="K11" s="20">
        <f ca="1">ROUND(INDIRECT(ADDRESS(ROW()+(0), COLUMN()+(-5), 1))*INDIRECT(ADDRESS(ROW()+(0), COLUMN()+(-2), 1)), 2)</f>
        <v>173.510000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0.700000</v>
      </c>
      <c r="G12" s="19" t="s">
        <v>25</v>
      </c>
      <c r="H12" s="19"/>
      <c r="I12" s="20">
        <v>81.950000</v>
      </c>
      <c r="J12" s="20"/>
      <c r="K12" s="20">
        <f ca="1">ROUND(INDIRECT(ADDRESS(ROW()+(0), COLUMN()+(-5), 1))*INDIRECT(ADDRESS(ROW()+(0), COLUMN()+(-2), 1)), 2)</f>
        <v>57.370000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7"/>
      <c r="F13" s="18">
        <v>0.840000</v>
      </c>
      <c r="G13" s="19" t="s">
        <v>28</v>
      </c>
      <c r="H13" s="19"/>
      <c r="I13" s="20">
        <v>89.600000</v>
      </c>
      <c r="J13" s="20"/>
      <c r="K13" s="20">
        <f ca="1">ROUND(INDIRECT(ADDRESS(ROW()+(0), COLUMN()+(-5), 1))*INDIRECT(ADDRESS(ROW()+(0), COLUMN()+(-2), 1)), 2)</f>
        <v>75.260000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7"/>
      <c r="F14" s="18">
        <v>0.840000</v>
      </c>
      <c r="G14" s="19" t="s">
        <v>31</v>
      </c>
      <c r="H14" s="19"/>
      <c r="I14" s="20">
        <v>14.680000</v>
      </c>
      <c r="J14" s="20"/>
      <c r="K14" s="20">
        <f ca="1">ROUND(INDIRECT(ADDRESS(ROW()+(0), COLUMN()+(-5), 1))*INDIRECT(ADDRESS(ROW()+(0), COLUMN()+(-2), 1)), 2)</f>
        <v>12.330000</v>
      </c>
    </row>
    <row r="15" spans="1:11" ht="21.60" thickBot="1" customHeight="1">
      <c r="A15" s="17" t="s">
        <v>32</v>
      </c>
      <c r="B15" s="17" t="s">
        <v>33</v>
      </c>
      <c r="C15" s="17"/>
      <c r="D15" s="17"/>
      <c r="E15" s="17"/>
      <c r="F15" s="18">
        <v>0.840000</v>
      </c>
      <c r="G15" s="19" t="s">
        <v>34</v>
      </c>
      <c r="H15" s="19"/>
      <c r="I15" s="20">
        <v>109.670000</v>
      </c>
      <c r="J15" s="20"/>
      <c r="K15" s="20">
        <f ca="1">ROUND(INDIRECT(ADDRESS(ROW()+(0), COLUMN()+(-5), 1))*INDIRECT(ADDRESS(ROW()+(0), COLUMN()+(-2), 1)), 2)</f>
        <v>92.120000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7"/>
      <c r="F16" s="18">
        <v>0.840000</v>
      </c>
      <c r="G16" s="19" t="s">
        <v>37</v>
      </c>
      <c r="H16" s="19"/>
      <c r="I16" s="20">
        <v>47.030000</v>
      </c>
      <c r="J16" s="20"/>
      <c r="K16" s="20">
        <f ca="1">ROUND(INDIRECT(ADDRESS(ROW()+(0), COLUMN()+(-5), 1))*INDIRECT(ADDRESS(ROW()+(0), COLUMN()+(-2), 1)), 2)</f>
        <v>39.510000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7"/>
      <c r="F17" s="18">
        <v>0.840000</v>
      </c>
      <c r="G17" s="19" t="s">
        <v>40</v>
      </c>
      <c r="H17" s="19"/>
      <c r="I17" s="20">
        <v>6.840000</v>
      </c>
      <c r="J17" s="20"/>
      <c r="K17" s="20">
        <f ca="1">ROUND(INDIRECT(ADDRESS(ROW()+(0), COLUMN()+(-5), 1))*INDIRECT(ADDRESS(ROW()+(0), COLUMN()+(-2), 1)), 2)</f>
        <v>5.750000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7"/>
      <c r="F18" s="18">
        <v>0.307000</v>
      </c>
      <c r="G18" s="19" t="s">
        <v>43</v>
      </c>
      <c r="H18" s="19"/>
      <c r="I18" s="20">
        <v>378.140000</v>
      </c>
      <c r="J18" s="20"/>
      <c r="K18" s="20">
        <f ca="1">ROUND(INDIRECT(ADDRESS(ROW()+(0), COLUMN()+(-5), 1))*INDIRECT(ADDRESS(ROW()+(0), COLUMN()+(-2), 1)), 2)</f>
        <v>116.090000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1"/>
      <c r="F19" s="22">
        <v>0.307000</v>
      </c>
      <c r="G19" s="23" t="s">
        <v>46</v>
      </c>
      <c r="H19" s="23"/>
      <c r="I19" s="24">
        <v>269.370000</v>
      </c>
      <c r="J19" s="24"/>
      <c r="K19" s="24">
        <f ca="1">ROUND(INDIRECT(ADDRESS(ROW()+(0), COLUMN()+(-5), 1))*INDIRECT(ADDRESS(ROW()+(0), COLUMN()+(-2), 1)), 2)</f>
        <v>82.700000</v>
      </c>
    </row>
    <row r="20" spans="1:11" ht="12.00" thickBot="1" customHeight="1">
      <c r="A20" s="17"/>
      <c r="B20" s="10" t="s">
        <v>47</v>
      </c>
      <c r="C20" s="10"/>
      <c r="D20" s="10"/>
      <c r="E20" s="10"/>
      <c r="F20" s="12">
        <v>2.000000</v>
      </c>
      <c r="G20" s="14" t="s">
        <v>48</v>
      </c>
      <c r="H20" s="14"/>
      <c r="I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3747.300000</v>
      </c>
      <c r="J20" s="16"/>
      <c r="K20" s="16">
        <f ca="1">ROUND(INDIRECT(ADDRESS(ROW()+(0), COLUMN()+(-5), 1))*INDIRECT(ADDRESS(ROW()+(0), COLUMN()+(-2), 1))/100, 2)</f>
        <v>74.950000</v>
      </c>
    </row>
    <row r="21" spans="1:11" ht="12.00" thickBot="1" customHeight="1">
      <c r="A21" s="21"/>
      <c r="B21" s="21" t="s">
        <v>49</v>
      </c>
      <c r="C21" s="21"/>
      <c r="D21" s="21"/>
      <c r="E21" s="21"/>
      <c r="F21" s="22">
        <v>3.000000</v>
      </c>
      <c r="G21" s="23" t="s">
        <v>50</v>
      </c>
      <c r="H21" s="23"/>
      <c r="I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3822.250000</v>
      </c>
      <c r="J21" s="24"/>
      <c r="K21" s="24">
        <f ca="1">ROUND(INDIRECT(ADDRESS(ROW()+(0), COLUMN()+(-5), 1))*INDIRECT(ADDRESS(ROW()+(0), COLUMN()+(-2), 1))/100, 2)</f>
        <v>114.670000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25"/>
      <c r="I22" s="6" t="s">
        <v>52</v>
      </c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3936.920000</v>
      </c>
    </row>
  </sheetData>
  <mergeCells count="54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B20:E20"/>
    <mergeCell ref="G20:H20"/>
    <mergeCell ref="I20:J20"/>
    <mergeCell ref="B21:E21"/>
    <mergeCell ref="G21:H21"/>
    <mergeCell ref="I21:J21"/>
    <mergeCell ref="A22:F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