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<sst xmlns="http://schemas.openxmlformats.org/spreadsheetml/2006/main" count="39" uniqueCount="39">
  <si>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</si>
  <si>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FDH080</t>
  </si>
  <si>
    <t xml:space="preserve">m²</t>
  </si>
  <si>
    <t xml:space="preserve">Habillage en plaques de plâtre.</t>
  </si>
  <si>
    <r>
      <rPr>
        <sz val="8.25"/>
        <color rgb="FF000000"/>
        <rFont val="Arial"/>
        <family val="2"/>
      </rPr>
      <t xml:space="preserve">Habillage, de 30 mm d'épaisseur totale, avec niveau de qualité de la finition Q2; constitué de plaque de plâtre type normal de 15 mm d'épaisseur, vissée sur une ossature métallique en acier galvanisé de fourrures de 90x50 et 0,55 mm d'épaisseur, préalablement ancrée au parement vertical tous les 600 mm, avec boulons en acier. Comprend les fixations pour l'ancrage des profilés; la visserie pour la fixation des plaques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</si>
  <si>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</si>
  <si>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</si>
  <si>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</si>
  <si>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</si>
  <si>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</si>
  <si>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</si>
  <si>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mt12psg050d</t>
  </si>
  <si>
    <t xml:space="preserve">Fourrure Omega en tôle d'acier galvanisé, de 80 mm de largeur, selon NF DTU 25.41 P1-2 et NF EN 14195.</t>
  </si>
  <si>
    <t xml:space="preserve">m</t>
  </si>
  <si>
    <t xml:space="preserve">mt12psg010b</t>
  </si>
  <si>
    <t xml:space="preserve">Plaque de plâtre A / NF EN 520 - 1200 / longueur / 15 / à bords longitudinaux amincis.</t>
  </si>
  <si>
    <t xml:space="preserve">m²</t>
  </si>
  <si>
    <t xml:space="preserve">mt12psg081c</t>
  </si>
  <si>
    <t xml:space="preserve">Vis autoforeuse 3,5x25 mm.</t>
  </si>
  <si>
    <t xml:space="preserve">U</t>
  </si>
  <si>
    <t xml:space="preserve">mt12psg220</t>
  </si>
  <si>
    <t xml:space="preserve">Fixation composée d'une cheville et d'une vis 5x27.</t>
  </si>
  <si>
    <t xml:space="preserve">U</t>
  </si>
  <si>
    <t xml:space="preserve">mt12psg030a</t>
  </si>
  <si>
    <t xml:space="preserve">Pâte à joints, selon NF EN 13963.</t>
  </si>
  <si>
    <t xml:space="preserve">kg</t>
  </si>
  <si>
    <t xml:space="preserve">mt12psg040a</t>
  </si>
  <si>
    <t xml:space="preserve">Bande microperforée en papier, selon NF EN 13963.</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</si>
  <si>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</si>
  <si>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</si>
  <si>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</si>
  <si>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</si>
  <si>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</si>
  <si>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</si>
  <si>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</si>
  <si>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</si>
  <si>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</si>
  <si>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182,48DA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</si>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</sst>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v>
      </c>
      <c r="F9" s="11" t="s">
        <v>13</v>
      </c>
      <c r="G9" s="13">
        <v>182.11</v>
      </c>
      <c r="H9" s="13">
        <f ca="1">ROUND(INDIRECT(ADDRESS(ROW()+(0), COLUMN()+(-3), 1))*INDIRECT(ADDRESS(ROW()+(0), COLUMN()+(-1), 1)), 2)</f>
        <v>364.22</v>
      </c>
    </row>
    <row r="10" spans="1:8" ht="13.50" thickBot="1" customHeight="1">
      <c r="A10" s="14" t="s">
        <v>14</v>
      </c>
      <c r="B10" s="14"/>
      <c r="C10" s="14" t="s">
        <v>15</v>
      </c>
      <c r="D10" s="14"/>
      <c r="E10" s="15">
        <v>1.05</v>
      </c>
      <c r="F10" s="16" t="s">
        <v>16</v>
      </c>
      <c r="G10" s="17">
        <v>573.74</v>
      </c>
      <c r="H10" s="17">
        <f ca="1">ROUND(INDIRECT(ADDRESS(ROW()+(0), COLUMN()+(-3), 1))*INDIRECT(ADDRESS(ROW()+(0), COLUMN()+(-1), 1)), 2)</f>
        <v>602.43</v>
      </c>
    </row>
    <row r="11" spans="1:8" ht="13.50" thickBot="1" customHeight="1">
      <c r="A11" s="14" t="s">
        <v>17</v>
      </c>
      <c r="B11" s="14"/>
      <c r="C11" s="14" t="s">
        <v>18</v>
      </c>
      <c r="D11" s="14"/>
      <c r="E11" s="15">
        <v>11</v>
      </c>
      <c r="F11" s="16" t="s">
        <v>19</v>
      </c>
      <c r="G11" s="17">
        <v>1.1</v>
      </c>
      <c r="H11" s="17">
        <f ca="1">ROUND(INDIRECT(ADDRESS(ROW()+(0), COLUMN()+(-3), 1))*INDIRECT(ADDRESS(ROW()+(0), COLUMN()+(-1), 1)), 2)</f>
        <v>12.1</v>
      </c>
    </row>
    <row r="12" spans="1:8" ht="13.50" thickBot="1" customHeight="1">
      <c r="A12" s="14" t="s">
        <v>20</v>
      </c>
      <c r="B12" s="14"/>
      <c r="C12" s="14" t="s">
        <v>21</v>
      </c>
      <c r="D12" s="14"/>
      <c r="E12" s="15">
        <v>9</v>
      </c>
      <c r="F12" s="16" t="s">
        <v>22</v>
      </c>
      <c r="G12" s="17">
        <v>7.73</v>
      </c>
      <c r="H12" s="17">
        <f ca="1">ROUND(INDIRECT(ADDRESS(ROW()+(0), COLUMN()+(-3), 1))*INDIRECT(ADDRESS(ROW()+(0), COLUMN()+(-1), 1)), 2)</f>
        <v>69.57</v>
      </c>
    </row>
    <row r="13" spans="1:8" ht="13.50" thickBot="1" customHeight="1">
      <c r="A13" s="14" t="s">
        <v>23</v>
      </c>
      <c r="B13" s="14"/>
      <c r="C13" s="14" t="s">
        <v>24</v>
      </c>
      <c r="D13" s="14"/>
      <c r="E13" s="15">
        <v>0.25</v>
      </c>
      <c r="F13" s="16" t="s">
        <v>25</v>
      </c>
      <c r="G13" s="17">
        <v>108.39</v>
      </c>
      <c r="H13" s="17">
        <f ca="1">ROUND(INDIRECT(ADDRESS(ROW()+(0), COLUMN()+(-3), 1))*INDIRECT(ADDRESS(ROW()+(0), COLUMN()+(-1), 1)), 2)</f>
        <v>27.1</v>
      </c>
    </row>
    <row r="14" spans="1:8" ht="13.50" thickBot="1" customHeight="1">
      <c r="A14" s="14" t="s">
        <v>26</v>
      </c>
      <c r="B14" s="14"/>
      <c r="C14" s="14" t="s">
        <v>27</v>
      </c>
      <c r="D14" s="14"/>
      <c r="E14" s="15">
        <v>1.6</v>
      </c>
      <c r="F14" s="16" t="s">
        <v>28</v>
      </c>
      <c r="G14" s="17">
        <v>5.13</v>
      </c>
      <c r="H14" s="17">
        <f ca="1">ROUND(INDIRECT(ADDRESS(ROW()+(0), COLUMN()+(-3), 1))*INDIRECT(ADDRESS(ROW()+(0), COLUMN()+(-1), 1)), 2)</f>
        <v>8.21</v>
      </c>
    </row>
    <row r="15" spans="1:8" ht="13.50" thickBot="1" customHeight="1">
      <c r="A15" s="14" t="s">
        <v>29</v>
      </c>
      <c r="B15" s="14"/>
      <c r="C15" s="14" t="s">
        <v>30</v>
      </c>
      <c r="D15" s="14"/>
      <c r="E15" s="15">
        <v>0.438</v>
      </c>
      <c r="F15" s="16" t="s">
        <v>31</v>
      </c>
      <c r="G15" s="17">
        <v>717.33</v>
      </c>
      <c r="H15" s="17">
        <f ca="1">ROUND(INDIRECT(ADDRESS(ROW()+(0), COLUMN()+(-3), 1))*INDIRECT(ADDRESS(ROW()+(0), COLUMN()+(-1), 1)), 2)</f>
        <v>314.19</v>
      </c>
    </row>
    <row r="16" spans="1:8" ht="13.50" thickBot="1" customHeight="1">
      <c r="A16" s="14" t="s">
        <v>32</v>
      </c>
      <c r="B16" s="14"/>
      <c r="C16" s="18" t="s">
        <v>33</v>
      </c>
      <c r="D16" s="18"/>
      <c r="E16" s="19">
        <v>0.438</v>
      </c>
      <c r="F16" s="20" t="s">
        <v>34</v>
      </c>
      <c r="G16" s="21">
        <v>521.84</v>
      </c>
      <c r="H16" s="21">
        <f ca="1">ROUND(INDIRECT(ADDRESS(ROW()+(0), COLUMN()+(-3), 1))*INDIRECT(ADDRESS(ROW()+(0), COLUMN()+(-1), 1)), 2)</f>
        <v>228.57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1626.39</v>
      </c>
      <c r="H17" s="24">
        <f ca="1">ROUND(INDIRECT(ADDRESS(ROW()+(0), COLUMN()+(-3), 1))*INDIRECT(ADDRESS(ROW()+(0), COLUMN()+(-1), 1))/100, 2)</f>
        <v>32.53</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1658.92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