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<sst xmlns="http://schemas.openxmlformats.org/spreadsheetml/2006/main" count="30" uniqueCount="30">
  <si>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</si>
  <si>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EUF030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</si>
  <si>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</si>
  <si>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</si>
  <si>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 fixé mécaniquement sur la structure porteuse en bois; pour support continu de couverture en toiture inclinée. Comprend les tirefonds pour fixation sur un support en bois; la bande imperméabilisante autoadhésive pour imperméabilisation et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</si>
  <si>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</si>
  <si>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</si>
  <si>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</si>
  <si>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</si>
  <si>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</si>
  <si>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</si>
  <si>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</si>
  <si>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supérieur de surface bois d'aggloméré hydrofuge de 10 mm d'épaisseur, noyau isolant de mousse de polystyrène extrudé de 30 mm d'épaisseur et côté inférieur de frise en sapin naturel, de 13 mm d'épaisseur.</t>
  </si>
  <si>
    <t xml:space="preserve">m²</t>
  </si>
  <si>
    <t xml:space="preserve">mt13lpo037e</t>
  </si>
  <si>
    <t xml:space="preserve">Tirefond de 120 mm de longueur, pour fixation sur un support en bois.</t>
  </si>
  <si>
    <t xml:space="preserve">U</t>
  </si>
  <si>
    <t xml:space="preserve">mt13eag030</t>
  </si>
  <si>
    <t xml:space="preserve">Bande imperméabilisante autoadhésive pour imperméabilisation et scellage des joints entre panneaux sandwich en bois dans les toitures inclinées.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</si>
  <si>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</si>
  <si>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</si>
  <si>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</si>
  <si>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</si>
  <si>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</si>
  <si>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</si>
  <si>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</si>
  <si>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</si>
  <si>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</si>
  <si>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78,24DA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</si>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</sst>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3387.17</v>
      </c>
      <c r="G9" s="13">
        <f ca="1">ROUND(INDIRECT(ADDRESS(ROW()+(0), COLUMN()+(-3), 1))*INDIRECT(ADDRESS(ROW()+(0), COLUMN()+(-1), 1)), 2)</f>
        <v>3556.53</v>
      </c>
    </row>
    <row r="10" spans="1:7" ht="13.50" thickBot="1" customHeight="1">
      <c r="A10" s="14" t="s">
        <v>14</v>
      </c>
      <c r="B10" s="14"/>
      <c r="C10" s="14" t="s">
        <v>15</v>
      </c>
      <c r="D10" s="15">
        <v>5</v>
      </c>
      <c r="E10" s="16" t="s">
        <v>16</v>
      </c>
      <c r="F10" s="17">
        <v>12.68</v>
      </c>
      <c r="G10" s="17">
        <f ca="1">ROUND(INDIRECT(ADDRESS(ROW()+(0), COLUMN()+(-3), 1))*INDIRECT(ADDRESS(ROW()+(0), COLUMN()+(-1), 1)), 2)</f>
        <v>63.4</v>
      </c>
    </row>
    <row r="11" spans="1:7" ht="24.00" thickBot="1" customHeight="1">
      <c r="A11" s="14" t="s">
        <v>17</v>
      </c>
      <c r="B11" s="14"/>
      <c r="C11" s="14" t="s">
        <v>18</v>
      </c>
      <c r="D11" s="15">
        <v>1</v>
      </c>
      <c r="E11" s="16" t="s">
        <v>19</v>
      </c>
      <c r="F11" s="17">
        <v>51.56</v>
      </c>
      <c r="G11" s="17">
        <f ca="1">ROUND(INDIRECT(ADDRESS(ROW()+(0), COLUMN()+(-3), 1))*INDIRECT(ADDRESS(ROW()+(0), COLUMN()+(-1), 1)), 2)</f>
        <v>51.56</v>
      </c>
    </row>
    <row r="12" spans="1:7" ht="13.50" thickBot="1" customHeight="1">
      <c r="A12" s="14" t="s">
        <v>20</v>
      </c>
      <c r="B12" s="14"/>
      <c r="C12" s="14" t="s">
        <v>21</v>
      </c>
      <c r="D12" s="15">
        <v>0.201</v>
      </c>
      <c r="E12" s="16" t="s">
        <v>22</v>
      </c>
      <c r="F12" s="17">
        <v>468.86</v>
      </c>
      <c r="G12" s="17">
        <f ca="1">ROUND(INDIRECT(ADDRESS(ROW()+(0), COLUMN()+(-3), 1))*INDIRECT(ADDRESS(ROW()+(0), COLUMN()+(-1), 1)), 2)</f>
        <v>94.24</v>
      </c>
    </row>
    <row r="13" spans="1:7" ht="13.50" thickBot="1" customHeight="1">
      <c r="A13" s="14" t="s">
        <v>23</v>
      </c>
      <c r="B13" s="14"/>
      <c r="C13" s="18" t="s">
        <v>24</v>
      </c>
      <c r="D13" s="19">
        <v>0.201</v>
      </c>
      <c r="E13" s="20" t="s">
        <v>25</v>
      </c>
      <c r="F13" s="21">
        <v>345.32</v>
      </c>
      <c r="G13" s="21">
        <f ca="1">ROUND(INDIRECT(ADDRESS(ROW()+(0), COLUMN()+(-3), 1))*INDIRECT(ADDRESS(ROW()+(0), COLUMN()+(-1), 1)), 2)</f>
        <v>69.41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3835.14</v>
      </c>
      <c r="G14" s="24">
        <f ca="1">ROUND(INDIRECT(ADDRESS(ROW()+(0), COLUMN()+(-3), 1))*INDIRECT(ADDRESS(ROW()+(0), COLUMN()+(-1), 1))/100, 2)</f>
        <v>76.7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3911.84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