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<sst xmlns="http://schemas.openxmlformats.org/spreadsheetml/2006/main" count="27" uniqueCount="27">
  <si>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</si>
  <si>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ETI030</t>
  </si>
  <si>
    <t xml:space="preserve">m</t>
  </si>
  <si>
    <t xml:space="preserve">Joint structural en toiture. Imperméabilisation avec des membranes de PVC.</t>
  </si>
  <si>
    <r>
      <rPr>
        <sz val="8.25"/>
        <color rgb="FF000000"/>
        <rFont val="Arial"/>
        <family val="2"/>
      </rPr>
      <t xml:space="preserve">Joint structural en toiture terrasse chaude, inaccessible, végétalisée, type inversée, avec nappe drainante. Imperméabilisation: bande de renfort de membrane d'étanchéité souple en PVC-P, (fv), de 1,2 mm d'épaisseur, avec armature de voile en fibre de verre, et avec résistance aux intempéries, placée librement sur la couche séparatrice, en formant un pli sans adhérer dans la zone du joint; fond de joints pour scellage dans des cordons en polyéthylène expansé, de 30 mm de diamètre; et bande de finalisation de membrane d'étanchéité souple en PVC-P, (fv), de 1,2 mm d'épaisseur, avec armature de voile en fibre de verre, et avec résistance aux intempéries fixée en recouvrements par soudure thermique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</si>
  <si>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</si>
  <si>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</si>
  <si>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</si>
  <si>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</si>
  <si>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</si>
  <si>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</si>
  <si>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mt15dan010c</t>
  </si>
  <si>
    <t xml:space="preserve">Membrane d'étanchéité souple en PVC-P, (fv), de 1,2 mm d'épaisseur, avec armature de voile en fibre de verre, et avec résistance aux intempéries, selon NF EN 13956.</t>
  </si>
  <si>
    <t xml:space="preserve">m²</t>
  </si>
  <si>
    <t xml:space="preserve">mt15sja030df</t>
  </si>
  <si>
    <t xml:space="preserve">Fond de joints pour scellage dans des cordons en polyéthylène expansé, de 30 mm de diamètre, pour limiter la profondeur du joint de dilatation.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</si>
  <si>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</si>
  <si>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</si>
  <si>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</si>
  <si>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</si>
  <si>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</si>
  <si>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</si>
  <si>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</si>
  <si>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</si>
  <si>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</si>
  <si>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2.604,50DA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</si>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</sst>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1167.85</v>
      </c>
      <c r="G9" s="13">
        <f ca="1">ROUND(INDIRECT(ADDRESS(ROW()+(0), COLUMN()+(-3), 1))*INDIRECT(ADDRESS(ROW()+(0), COLUMN()+(-1), 1)), 2)</f>
        <v>1167.85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81.24</v>
      </c>
      <c r="G10" s="17">
        <f ca="1">ROUND(INDIRECT(ADDRESS(ROW()+(0), COLUMN()+(-3), 1))*INDIRECT(ADDRESS(ROW()+(0), COLUMN()+(-1), 1)), 2)</f>
        <v>85.3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0.158</v>
      </c>
      <c r="E11" s="16" t="s">
        <v>19</v>
      </c>
      <c r="F11" s="17">
        <v>461.4</v>
      </c>
      <c r="G11" s="17">
        <f ca="1">ROUND(INDIRECT(ADDRESS(ROW()+(0), COLUMN()+(-3), 1))*INDIRECT(ADDRESS(ROW()+(0), COLUMN()+(-1), 1)), 2)</f>
        <v>72.9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0.158</v>
      </c>
      <c r="E12" s="20" t="s">
        <v>22</v>
      </c>
      <c r="F12" s="21">
        <v>342.97</v>
      </c>
      <c r="G12" s="21">
        <f ca="1">ROUND(INDIRECT(ADDRESS(ROW()+(0), COLUMN()+(-3), 1))*INDIRECT(ADDRESS(ROW()+(0), COLUMN()+(-1), 1)), 2)</f>
        <v>54.19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1380.24</v>
      </c>
      <c r="G13" s="24">
        <f ca="1">ROUND(INDIRECT(ADDRESS(ROW()+(0), COLUMN()+(-3), 1))*INDIRECT(ADDRESS(ROW()+(0), COLUMN()+(-1), 1))/100, 2)</f>
        <v>27.6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1407.84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