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<sst xmlns="http://schemas.openxmlformats.org/spreadsheetml/2006/main" count="24" uniqueCount="24">
  <si>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</si>
  <si>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EPH030</t>
  </si>
  <si>
    <t xml:space="preserve">m²</t>
  </si>
  <si>
    <t xml:space="preserve">Restauration d'un revêtement de peinture à la chaux.</t>
  </si>
  <si>
    <r>
      <rPr>
        <sz val="8.25"/>
        <color rgb="FF000000"/>
        <rFont val="Arial"/>
        <family val="2"/>
      </rPr>
      <t xml:space="preserve">Restauration d'un revêtement avec de la peinture à la chaux </t>
    </r>
    <r>
      <rPr>
        <b/>
        <sz val="8.25"/>
        <color rgb="FF000000"/>
        <rFont val="Arial"/>
        <family val="2"/>
      </rPr>
      <t xml:space="preserve">Pittura Centri Storici</t>
    </r>
    <r>
      <rPr>
        <sz val="8.25"/>
        <color rgb="FF000000"/>
        <rFont val="Arial"/>
        <family val="2"/>
      </rPr>
      <t xml:space="preserve"> </t>
    </r>
    <r>
      <rPr>
        <b/>
        <sz val="8.25"/>
        <color rgb="FF000000"/>
        <rFont val="Arial"/>
        <family val="2"/>
      </rPr>
      <t xml:space="preserve">"REVETÓN"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couleur blanche</t>
    </r>
    <r>
      <rPr>
        <sz val="8.25"/>
        <color rgb="FF000000"/>
        <rFont val="Arial"/>
        <family val="2"/>
      </rPr>
      <t xml:space="preserve">, appliquée </t>
    </r>
    <r>
      <rPr>
        <b/>
        <sz val="8.25"/>
        <color rgb="FF000000"/>
        <rFont val="Arial"/>
        <family val="2"/>
      </rPr>
      <t xml:space="preserve">au pinceau ou au rouleau</t>
    </r>
    <r>
      <rPr>
        <sz val="8.25"/>
        <color rgb="FF000000"/>
        <rFont val="Arial"/>
        <family val="2"/>
      </rPr>
      <t xml:space="preserve">, avec une couche de fond (rendement </t>
    </r>
    <r>
      <rPr>
        <b/>
        <sz val="8.25"/>
        <color rgb="FF000000"/>
        <rFont val="Arial"/>
        <family val="2"/>
      </rPr>
      <t xml:space="preserve">0,125</t>
    </r>
    <r>
      <rPr>
        <sz val="8.25"/>
        <color rgb="FF000000"/>
        <rFont val="Arial"/>
        <family val="2"/>
      </rPr>
      <t xml:space="preserve"> </t>
    </r>
    <r>
      <rPr>
        <b/>
        <sz val="8.25"/>
        <color rgb="FF000000"/>
        <rFont val="Arial"/>
        <family val="2"/>
      </rPr>
      <t xml:space="preserve">l/m²</t>
    </r>
    <r>
      <rPr>
        <sz val="8.25"/>
        <color rgb="FF000000"/>
        <rFont val="Arial"/>
        <family val="2"/>
      </rPr>
      <t xml:space="preserve">) et une couche de finition (rendement </t>
    </r>
    <r>
      <rPr>
        <b/>
        <sz val="8.25"/>
        <color rgb="FF000000"/>
        <rFont val="Arial"/>
        <family val="2"/>
      </rPr>
      <t xml:space="preserve">0,125</t>
    </r>
    <r>
      <rPr>
        <sz val="8.25"/>
        <color rgb="FF000000"/>
        <rFont val="Arial"/>
        <family val="2"/>
      </rPr>
      <t xml:space="preserve"> </t>
    </r>
    <r>
      <rPr>
        <b/>
        <sz val="8.25"/>
        <color rgb="FF000000"/>
        <rFont val="Arial"/>
        <family val="2"/>
      </rPr>
      <t xml:space="preserve">l/m²</t>
    </r>
    <r>
      <rPr>
        <sz val="8.25"/>
        <color rgb="FF000000"/>
        <rFont val="Arial"/>
        <family val="2"/>
      </rPr>
      <t xml:space="preserve">), sur parement </t>
    </r>
    <r>
      <rPr>
        <b/>
        <sz val="8.25"/>
        <color rgb="FF000000"/>
        <rFont val="Arial"/>
        <family val="2"/>
      </rPr>
      <t xml:space="preserve">vertical</t>
    </r>
    <r>
      <rPr>
        <sz val="8.25"/>
        <color rgb="FF000000"/>
        <rFont val="Arial"/>
        <family val="2"/>
      </rPr>
      <t xml:space="preserve">, préalablement revêtu avec </t>
    </r>
    <r>
      <rPr>
        <b/>
        <sz val="8.25"/>
        <color rgb="FF000000"/>
        <rFont val="Arial"/>
        <family val="2"/>
      </rPr>
      <t xml:space="preserve">enduit avec un mortier technique de chaux naturelle Tonachino di San Tommaso "CIMENTS FRANÇAIS ITALCEMENTI GROUP" ou mortier bâtard de chaux, complètement sec et à absorption homogène</t>
    </r>
    <r>
      <rPr>
        <sz val="8.25"/>
        <color rgb="FF000000"/>
        <rFont val="Arial"/>
        <family val="2"/>
      </rPr>
      <t xml:space="preserve"> (non compris dans ce prix); </t>
    </r>
    <r>
      <rPr>
        <b/>
        <sz val="8.25"/>
        <color rgb="FF000000"/>
        <rFont val="Arial"/>
        <family val="2"/>
      </rPr>
      <t xml:space="preserve">application préalable, au pinceau, d'impression Primer San Tommaso "CIMENTS FRANÇAIS ITALCEMENTI GROUP" (rendement 0,125 l/m²)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</si>
  <si>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</si>
  <si>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</si>
  <si>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</si>
  <si>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</si>
  <si>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</si>
  <si>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</si>
  <si>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mt27pci020a</t>
  </si>
  <si>
    <t xml:space="preserve">Peinture à la chaux, Pittura Centri Storici "CIMENTS FRANÇAIS ITALCEMENTI GROUP", couleur à choisir, perméable à la vapeur d'eau, résistance à la contamination urbaine, aux rayons UV et aux gaz de la combustion, composée de chaux en pâte, carbonate de calcium, dioxyde de titane, bactéricides, additifs et pigments.</t>
  </si>
  <si>
    <t xml:space="preserve">l</t>
  </si>
  <si>
    <t xml:space="preserve">mt27pci010a</t>
  </si>
  <si>
    <t xml:space="preserve">Impression granuleuse, Primer San Tommaso "CIMENTS FRANÇAIS ITALCEMENTI GROUP", translucide, pour améliorer l'adhérence des peintures ou des revêtements à la chaux sur des surfaces difficiles.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</si>
  <si>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</si>
  <si>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</si>
  <si>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</si>
  <si>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</si>
  <si>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Coûts directs complémentaires</t>
  </si>
  <si>
    <t xml:space="preserve">%</t>
  </si>
  <si>
    <t xml:space="preserve">Coût d'entretien décennal: 874,58DA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</si>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</sst>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73" customWidth="1"/>
    <col min="2" max="2" width="10.20" customWidth="1"/>
    <col min="3" max="3" width="20.23" customWidth="1"/>
    <col min="4" max="4" width="27.20" customWidth="1"/>
    <col min="5" max="5" width="4.93" customWidth="1"/>
    <col min="6" max="6" width="8.16" customWidth="1"/>
    <col min="7" max="7" width="0.85" customWidth="1"/>
    <col min="8" max="8" width="4.59" customWidth="1"/>
    <col min="9" max="9" width="9.35" customWidth="1"/>
    <col min="10" max="10" width="5.61" customWidth="1"/>
    <col min="11" max="11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4.5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129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3.5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55.50" thickBot="1" customHeight="1">
      <c r="A8" s="10" t="s">
        <v>11</v>
      </c>
      <c r="B8" s="10" t="s">
        <v>12</v>
      </c>
      <c r="C8" s="10"/>
      <c r="D8" s="10"/>
      <c r="E8" s="10"/>
      <c r="F8" s="12">
        <v>0.250000</v>
      </c>
      <c r="G8" s="14" t="s">
        <v>13</v>
      </c>
      <c r="H8" s="14"/>
      <c r="I8" s="16">
        <v>784.150000</v>
      </c>
      <c r="J8" s="16"/>
      <c r="K8" s="16">
        <f ca="1">ROUND(INDIRECT(ADDRESS(ROW()+(0), COLUMN()+(-5), 1))*INDIRECT(ADDRESS(ROW()+(0), COLUMN()+(-2), 1)), 2)</f>
        <v>196.040000</v>
      </c>
    </row>
    <row r="9" spans="1:11" ht="34.50" thickBot="1" customHeight="1">
      <c r="A9" s="17" t="s">
        <v>14</v>
      </c>
      <c r="B9" s="17" t="s">
        <v>15</v>
      </c>
      <c r="C9" s="17"/>
      <c r="D9" s="17"/>
      <c r="E9" s="17"/>
      <c r="F9" s="18">
        <v>0.125000</v>
      </c>
      <c r="G9" s="19" t="s">
        <v>16</v>
      </c>
      <c r="H9" s="19"/>
      <c r="I9" s="20">
        <v>710.270000</v>
      </c>
      <c r="J9" s="20"/>
      <c r="K9" s="20">
        <f ca="1">ROUND(INDIRECT(ADDRESS(ROW()+(0), COLUMN()+(-5), 1))*INDIRECT(ADDRESS(ROW()+(0), COLUMN()+(-2), 1)), 2)</f>
        <v>88.780000</v>
      </c>
    </row>
    <row r="10" spans="1:11" ht="13.50" thickBot="1" customHeight="1">
      <c r="A10" s="17" t="s">
        <v>17</v>
      </c>
      <c r="B10" s="21" t="s">
        <v>18</v>
      </c>
      <c r="C10" s="21"/>
      <c r="D10" s="21"/>
      <c r="E10" s="21"/>
      <c r="F10" s="22">
        <v>0.306000</v>
      </c>
      <c r="G10" s="23" t="s">
        <v>19</v>
      </c>
      <c r="H10" s="23"/>
      <c r="I10" s="24">
        <v>390.950000</v>
      </c>
      <c r="J10" s="24"/>
      <c r="K10" s="24">
        <f ca="1">ROUND(INDIRECT(ADDRESS(ROW()+(0), COLUMN()+(-5), 1))*INDIRECT(ADDRESS(ROW()+(0), COLUMN()+(-2), 1)), 2)</f>
        <v>119.630000</v>
      </c>
    </row>
    <row r="11" spans="1:11" ht="13.50" thickBot="1" customHeight="1">
      <c r="A11" s="21"/>
      <c r="B11" s="25" t="s">
        <v>20</v>
      </c>
      <c r="C11" s="25"/>
      <c r="D11" s="25"/>
      <c r="E11" s="25"/>
      <c r="F11" s="26">
        <v>2.000000</v>
      </c>
      <c r="G11" s="27" t="s">
        <v>21</v>
      </c>
      <c r="H11" s="27"/>
      <c r="I11" s="28">
        <f ca="1">ROUND(SUM(INDIRECT(ADDRESS(ROW()+(-1), COLUMN()+(2), 1)),INDIRECT(ADDRESS(ROW()+(-2), COLUMN()+(2), 1)),INDIRECT(ADDRESS(ROW()+(-3), COLUMN()+(2), 1))), 2)</f>
        <v>404.450000</v>
      </c>
      <c r="J11" s="28"/>
      <c r="K11" s="28">
        <f ca="1">ROUND(INDIRECT(ADDRESS(ROW()+(0), COLUMN()+(-5), 1))*INDIRECT(ADDRESS(ROW()+(0), COLUMN()+(-2), 1))/100, 2)</f>
        <v>8.090000</v>
      </c>
    </row>
    <row r="12" spans="1:11" ht="13.50" thickBot="1" customHeight="1">
      <c r="A12" s="6" t="s">
        <v>22</v>
      </c>
      <c r="B12" s="7"/>
      <c r="C12" s="7"/>
      <c r="D12" s="7"/>
      <c r="E12" s="7"/>
      <c r="F12" s="7"/>
      <c r="G12" s="29"/>
      <c r="H12" s="29"/>
      <c r="I12" s="6" t="s">
        <v>23</v>
      </c>
      <c r="J12" s="6"/>
      <c r="K12" s="30">
        <f ca="1">ROUND(SUM(INDIRECT(ADDRESS(ROW()+(-1), COLUMN()+(0), 1)),INDIRECT(ADDRESS(ROW()+(-2), COLUMN()+(0), 1)),INDIRECT(ADDRESS(ROW()+(-3), COLUMN()+(0), 1)),INDIRECT(ADDRESS(ROW()+(-4), COLUMN()+(0), 1))), 2)</f>
        <v>412.540000</v>
      </c>
    </row>
  </sheetData>
  <mergeCells count="24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A12:F12"/>
    <mergeCell ref="G12:H12"/>
    <mergeCell ref="I12:J12"/>
  </mergeCells>
  <pageMargins left="0.620079" right="0.472441" top="0.472441" bottom="0.472441" header="0.0" footer="0.0"/>
  <pageSetup paperSize="9" orientation="portrait"/>
  <rowBreaks count="0" manualBreakCount="0">
    </rowBreaks>
</worksheet>
</file>