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<sst xmlns="http://schemas.openxmlformats.org/spreadsheetml/2006/main" count="27" uniqueCount="27">
  <si>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</si>
  <si>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EIT010</t>
  </si>
  <si>
    <t xml:space="preserve">m²</t>
  </si>
  <si>
    <t xml:space="preserve">Isolation thermique des rives de plancher et des poteaux de façade, avec du polystyrène extrudé.</t>
  </si>
  <si>
    <r>
      <rPr>
        <sz val="8.25"/>
        <color rgb="FF000000"/>
        <rFont val="Arial"/>
        <family val="2"/>
      </rPr>
      <t xml:space="preserve">Isolation thermique des rives de plancher et des poteaux compris dans l'épaisseur de la façade, constituée de </t>
    </r>
    <r>
      <rPr>
        <b/>
        <sz val="8.25"/>
        <color rgb="FF000000"/>
        <rFont val="Arial"/>
        <family val="2"/>
      </rPr>
      <t xml:space="preserve">panneau rigide en polystyrène extrudé, à surface rugueuse cannelé et système latéral droit à rainure et languette, de 40 mm d'épaisseur, résistance à la compression &gt;= 500 kPa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fixation avec un mortier-colle sur la structure décoffrée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</si>
  <si>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</si>
  <si>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</si>
  <si>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</si>
  <si>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</si>
  <si>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</si>
  <si>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</si>
  <si>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mt16pxa010eb</t>
  </si>
  <si>
    <t xml:space="preserve">Panneau rigide en polystyrène extrudé, selon NF EN 13164, à surface rugueuse cannelé et système latéral droit à rainure et languette, de 40 mm d'épaisseur, résistance à la compression &gt;= 500 kPa, résistance thermique 1,2 m²K/W, conductivité thermique 0,034 W/(mK), Euroclasse E de réaction au feu, avec code de désignation XPS-EN 13164-T1-CS(10/Y)500-DLT(2)5-DS(TH)-WL(T)0,7-WD(V)3-FT2.</t>
  </si>
  <si>
    <t xml:space="preserve">m²</t>
  </si>
  <si>
    <t xml:space="preserve">mt16aaa010</t>
  </si>
  <si>
    <t xml:space="preserve">Mortier adhésif pour fixation des matériaux isolants.</t>
  </si>
  <si>
    <t xml:space="preserve">kg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</si>
  <si>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</si>
  <si>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</si>
  <si>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</si>
  <si>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</si>
  <si>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</si>
  <si>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</si>
  <si>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</si>
  <si>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</si>
  <si>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24,15DA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</si>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</sst>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60.69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1.050000</v>
      </c>
      <c r="E9" s="10" t="s">
        <v>13</v>
      </c>
      <c r="F9" s="12">
        <v>798.170000</v>
      </c>
      <c r="G9" s="12">
        <f ca="1">ROUND(INDIRECT(ADDRESS(ROW()+(0), COLUMN()+(-3), 1))*INDIRECT(ADDRESS(ROW()+(0), COLUMN()+(-1), 1)), 2)</f>
        <v>838.080000</v>
      </c>
    </row>
    <row r="10" spans="1:7" ht="13.50" thickBot="1" customHeight="1">
      <c r="A10" s="13" t="s">
        <v>14</v>
      </c>
      <c r="B10" s="13"/>
      <c r="C10" s="13" t="s">
        <v>15</v>
      </c>
      <c r="D10" s="14">
        <v>9.000000</v>
      </c>
      <c r="E10" s="15" t="s">
        <v>16</v>
      </c>
      <c r="F10" s="16">
        <v>28.960000</v>
      </c>
      <c r="G10" s="16">
        <f ca="1">ROUND(INDIRECT(ADDRESS(ROW()+(0), COLUMN()+(-3), 1))*INDIRECT(ADDRESS(ROW()+(0), COLUMN()+(-1), 1)), 2)</f>
        <v>260.640000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0.123000</v>
      </c>
      <c r="E11" s="15" t="s">
        <v>19</v>
      </c>
      <c r="F11" s="16">
        <v>404.100000</v>
      </c>
      <c r="G11" s="16">
        <f ca="1">ROUND(INDIRECT(ADDRESS(ROW()+(0), COLUMN()+(-3), 1))*INDIRECT(ADDRESS(ROW()+(0), COLUMN()+(-1), 1)), 2)</f>
        <v>49.700000</v>
      </c>
    </row>
    <row r="12" spans="1:7" ht="13.50" thickBot="1" customHeight="1">
      <c r="A12" s="13" t="s">
        <v>20</v>
      </c>
      <c r="B12" s="13"/>
      <c r="C12" s="17" t="s">
        <v>21</v>
      </c>
      <c r="D12" s="18">
        <v>0.123000</v>
      </c>
      <c r="E12" s="19" t="s">
        <v>22</v>
      </c>
      <c r="F12" s="20">
        <v>287.870000</v>
      </c>
      <c r="G12" s="20">
        <f ca="1">ROUND(INDIRECT(ADDRESS(ROW()+(0), COLUMN()+(-3), 1))*INDIRECT(ADDRESS(ROW()+(0), COLUMN()+(-1), 1)), 2)</f>
        <v>35.410000</v>
      </c>
    </row>
    <row r="13" spans="1:7" ht="13.50" thickBot="1" customHeight="1">
      <c r="A13" s="17"/>
      <c r="B13" s="17"/>
      <c r="C13" s="4" t="s">
        <v>23</v>
      </c>
      <c r="D13" s="21">
        <v>2.000000</v>
      </c>
      <c r="E13" s="22" t="s">
        <v>24</v>
      </c>
      <c r="F13" s="23">
        <f ca="1">ROUND(SUM(INDIRECT(ADDRESS(ROW()+(-1), COLUMN()+(1), 1)),INDIRECT(ADDRESS(ROW()+(-2), COLUMN()+(1), 1)),INDIRECT(ADDRESS(ROW()+(-3), COLUMN()+(1), 1)),INDIRECT(ADDRESS(ROW()+(-4), COLUMN()+(1), 1))), 2)</f>
        <v>1183.830000</v>
      </c>
      <c r="G13" s="23">
        <f ca="1">ROUND(INDIRECT(ADDRESS(ROW()+(0), COLUMN()+(-3), 1))*INDIRECT(ADDRESS(ROW()+(0), COLUMN()+(-1), 1))/100, 2)</f>
        <v>23.680000</v>
      </c>
    </row>
    <row r="14" spans="1:7" ht="13.50" thickBot="1" customHeight="1">
      <c r="A14" s="24" t="s">
        <v>25</v>
      </c>
      <c r="B14" s="24"/>
      <c r="C14" s="25"/>
      <c r="D14" s="25"/>
      <c r="E14" s="26"/>
      <c r="F14" s="24" t="s">
        <v>26</v>
      </c>
      <c r="G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1207.510000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