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<sst xmlns="http://schemas.openxmlformats.org/spreadsheetml/2006/main" count="38" uniqueCount="38">
  <si>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</si>
  <si>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EGG050</t>
  </si>
  <si>
    <t xml:space="preserve">m</t>
  </si>
  <si>
    <t xml:space="preserve">Système "TRESPA" de garde-corps extérieur.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</si>
  <si>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aluminium anodisé couleur naturelle</t>
    </r>
    <r>
      <rPr>
        <sz val="7.80"/>
        <color rgb="FF000000"/>
        <rFont val="A"/>
        <family val="2"/>
      </rPr>
      <t xml:space="preserve">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profil carré de 40x40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courbe de 70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</si>
  <si>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</si>
  <si>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</si>
  <si>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</si>
  <si>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</si>
  <si>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</si>
  <si>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</si>
  <si>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mt25dba030a</t>
  </si>
  <si>
    <t xml:space="preserve">Pilastre carrée de 40x40 mm, en aluminium anodisé de 15 microns, couleur naturelle, pour balustrade de façade.</t>
  </si>
  <si>
    <t xml:space="preserve">m</t>
  </si>
  <si>
    <t xml:space="preserve">mt25dba040a</t>
  </si>
  <si>
    <t xml:space="preserve">Lisse carré de 40x40 mm, en aluminium anodisé de 15 microns, couleur naturelle, pour balustrade de façade.</t>
  </si>
  <si>
    <t xml:space="preserve">m</t>
  </si>
  <si>
    <t xml:space="preserve">mt12prt010ziaa1</t>
  </si>
  <si>
    <t xml:space="preserve">Stratifié compact haute pression (HPL), pour balcons, Meteon FR "TRESPA", finition White, texture satinée Satin, Euroclasse B-s2 d0 de réaction au feu, à base de résines thermodurcissables qui ne contiennent pas d'urée-formaldéhyde, renforcée homogènement avec des fibres de bois certifié FSC ou PEFC, avec surface décorative EBC (Electron Beam Curing), non mélaminique et avec des propriétés anti-graffitis durant toute sa vie utile, avec résistance aux rayons ultraviolets selon NF EN 438-2 et Essai Florida non inférieure à 4-5 en contrastant avec l'échelle de gris de NF EN 20105-A02.</t>
  </si>
  <si>
    <t xml:space="preserve">m²</t>
  </si>
  <si>
    <t xml:space="preserve">mt25dba010a</t>
  </si>
  <si>
    <t xml:space="preserve">Main courante courbe de 70 mm, en aluminium anodisé de 15 microns, couleur naturelle, pour balustrade de façade, y compris les vis de fixation.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</si>
  <si>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</si>
  <si>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</si>
  <si>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</si>
  <si>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</si>
  <si>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</si>
  <si>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</si>
  <si>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</si>
  <si>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</si>
  <si>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</si>
  <si>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</si>
  <si>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</si>
  <si>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</si>
  <si>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</si>
  <si>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</si>
  <si>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2.001,60DA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</si>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</sst>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45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8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2.100000</v>
      </c>
      <c r="G8" s="14" t="s">
        <v>13</v>
      </c>
      <c r="H8" s="16">
        <v>499.000000</v>
      </c>
      <c r="I8" s="16"/>
      <c r="J8" s="16">
        <f ca="1">ROUND(INDIRECT(ADDRESS(ROW()+(0), COLUMN()+(-4), 1))*INDIRECT(ADDRESS(ROW()+(0), COLUMN()+(-2), 1)), 2)</f>
        <v>1047.900000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2.100000</v>
      </c>
      <c r="G9" s="19" t="s">
        <v>16</v>
      </c>
      <c r="H9" s="20">
        <v>737.150000</v>
      </c>
      <c r="I9" s="20"/>
      <c r="J9" s="20">
        <f ca="1">ROUND(INDIRECT(ADDRESS(ROW()+(0), COLUMN()+(-4), 1))*INDIRECT(ADDRESS(ROW()+(0), COLUMN()+(-2), 1)), 2)</f>
        <v>1548.020000</v>
      </c>
    </row>
    <row r="10" spans="1:10" ht="88.80" thickBot="1" customHeight="1">
      <c r="A10" s="17" t="s">
        <v>17</v>
      </c>
      <c r="B10" s="17" t="s">
        <v>18</v>
      </c>
      <c r="C10" s="17"/>
      <c r="D10" s="17"/>
      <c r="E10" s="17"/>
      <c r="F10" s="18">
        <v>0.630000</v>
      </c>
      <c r="G10" s="19" t="s">
        <v>19</v>
      </c>
      <c r="H10" s="20">
        <v>5815.670000</v>
      </c>
      <c r="I10" s="20"/>
      <c r="J10" s="20">
        <f ca="1">ROUND(INDIRECT(ADDRESS(ROW()+(0), COLUMN()+(-4), 1))*INDIRECT(ADDRESS(ROW()+(0), COLUMN()+(-2), 1)), 2)</f>
        <v>3663.870000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20">
        <v>737.150000</v>
      </c>
      <c r="I11" s="20"/>
      <c r="J11" s="20">
        <f ca="1">ROUND(INDIRECT(ADDRESS(ROW()+(0), COLUMN()+(-4), 1))*INDIRECT(ADDRESS(ROW()+(0), COLUMN()+(-2), 1)), 2)</f>
        <v>774.010000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20">
        <v>196.150000</v>
      </c>
      <c r="I12" s="20"/>
      <c r="J12" s="20">
        <f ca="1">ROUND(INDIRECT(ADDRESS(ROW()+(0), COLUMN()+(-4), 1))*INDIRECT(ADDRESS(ROW()+(0), COLUMN()+(-2), 1)), 2)</f>
        <v>196.150000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2.227000</v>
      </c>
      <c r="G13" s="19" t="s">
        <v>28</v>
      </c>
      <c r="H13" s="20">
        <v>371.770000</v>
      </c>
      <c r="I13" s="20"/>
      <c r="J13" s="20">
        <f ca="1">ROUND(INDIRECT(ADDRESS(ROW()+(0), COLUMN()+(-4), 1))*INDIRECT(ADDRESS(ROW()+(0), COLUMN()+(-2), 1)), 2)</f>
        <v>827.930000</v>
      </c>
    </row>
    <row r="14" spans="1:10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2.227000</v>
      </c>
      <c r="G14" s="23" t="s">
        <v>31</v>
      </c>
      <c r="H14" s="24">
        <v>270.370000</v>
      </c>
      <c r="I14" s="24"/>
      <c r="J14" s="24">
        <f ca="1">ROUND(INDIRECT(ADDRESS(ROW()+(0), COLUMN()+(-4), 1))*INDIRECT(ADDRESS(ROW()+(0), COLUMN()+(-2), 1)), 2)</f>
        <v>602.110000</v>
      </c>
    </row>
    <row r="15" spans="1:10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8659.990000</v>
      </c>
      <c r="I15" s="16"/>
      <c r="J15" s="16">
        <f ca="1">ROUND(INDIRECT(ADDRESS(ROW()+(0), COLUMN()+(-4), 1))*INDIRECT(ADDRESS(ROW()+(0), COLUMN()+(-2), 1))/100, 2)</f>
        <v>173.200000</v>
      </c>
    </row>
    <row r="16" spans="1:10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8833.190000</v>
      </c>
      <c r="I16" s="24"/>
      <c r="J16" s="24">
        <f ca="1">ROUND(INDIRECT(ADDRESS(ROW()+(0), COLUMN()+(-4), 1))*INDIRECT(ADDRESS(ROW()+(0), COLUMN()+(-2), 1))/100, 2)</f>
        <v>265.000000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9098.190000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