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<sst xmlns="http://schemas.openxmlformats.org/spreadsheetml/2006/main" count="26" uniqueCount="26">
  <si>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</si>
  <si>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EBS070</t>
  </si>
  <si>
    <t xml:space="preserve">m²</t>
  </si>
  <si>
    <t xml:space="preserve">Système "GRESPANIA" de plaque de grès porcelanique pour façade ventilée.</t>
  </si>
  <si>
    <r>
      <rPr>
        <sz val="8.25"/>
        <color rgb="FF000000"/>
        <rFont val="Arial"/>
        <family val="2"/>
      </rPr>
      <t xml:space="preserve">Système de bardage ventilé, de </t>
    </r>
    <r>
      <rPr>
        <b/>
        <sz val="8.25"/>
        <color rgb="FF000000"/>
        <rFont val="Arial"/>
        <family val="2"/>
      </rPr>
      <t xml:space="preserve">10 mm d'épaisseur</t>
    </r>
    <r>
      <rPr>
        <sz val="8.25"/>
        <color rgb="FF000000"/>
        <rFont val="Arial"/>
        <family val="2"/>
      </rPr>
      <t xml:space="preserve"> mm d'épaisseur, de </t>
    </r>
    <r>
      <rPr>
        <b/>
        <sz val="8.25"/>
        <color rgb="FF000000"/>
        <rFont val="Arial"/>
        <family val="2"/>
      </rPr>
      <t xml:space="preserve">dalle céramique en grès porcelanique, style bois, série Amazonia "GRESPANIA", finition mate, couleur fleur d'oranger, 15x80 cm et 10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système d'agrafe visible Mecanofas DGV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</si>
  <si>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</si>
  <si>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</si>
  <si>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</si>
  <si>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</si>
  <si>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</si>
  <si>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</si>
  <si>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mt18bgg020deHae</t>
  </si>
  <si>
    <t xml:space="preserve">Dalle céramique en grès porcelanique, style bois, série Amazonia "GRESPANIA", finition mate, couleur fleur d'oranger, 15x80 cm et 10 mm d'épaisseur, capacité d'absorption en eau E&lt;0,5% (grès porcelanique), groupe BIa, selon NF EN 14411, classe 1 selon ENV 12633.</t>
  </si>
  <si>
    <t xml:space="preserve">m²</t>
  </si>
  <si>
    <t xml:space="preserve">mo048</t>
  </si>
  <si>
    <t xml:space="preserve">Compagnon professionnel III/CP2 monteur de systèmes de façades préfabriqués.</t>
  </si>
  <si>
    <t xml:space="preserve">h</t>
  </si>
  <si>
    <t xml:space="preserve">mo091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</si>
  <si>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</si>
  <si>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</si>
  <si>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</si>
  <si>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</si>
  <si>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</si>
  <si>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</si>
  <si>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960,87DA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</si>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</sst>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5.10" customWidth="1"/>
    <col min="3" max="3" width="20.23" customWidth="1"/>
    <col min="4" max="4" width="27.88" customWidth="1"/>
    <col min="5" max="5" width="4.25" customWidth="1"/>
    <col min="6" max="6" width="8.16" customWidth="1"/>
    <col min="7" max="7" width="1.36" customWidth="1"/>
    <col min="8" max="8" width="4.08" customWidth="1"/>
    <col min="9" max="9" width="9.69" customWidth="1"/>
    <col min="10" max="10" width="5.27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4.5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2533.130000</v>
      </c>
      <c r="J8" s="16"/>
      <c r="K8" s="16">
        <f ca="1">ROUND(INDIRECT(ADDRESS(ROW()+(0), COLUMN()+(-5), 1))*INDIRECT(ADDRESS(ROW()+(0), COLUMN()+(-2), 1)), 2)</f>
        <v>2659.790000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1.774000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832.290000</v>
      </c>
    </row>
    <row r="10" spans="1:11" ht="24.00" thickBot="1" customHeight="1">
      <c r="A10" s="17" t="s">
        <v>17</v>
      </c>
      <c r="B10" s="21" t="s">
        <v>18</v>
      </c>
      <c r="C10" s="21"/>
      <c r="D10" s="21"/>
      <c r="E10" s="21"/>
      <c r="F10" s="22">
        <v>1.774000</v>
      </c>
      <c r="G10" s="23" t="s">
        <v>19</v>
      </c>
      <c r="H10" s="23"/>
      <c r="I10" s="24">
        <v>273.060000</v>
      </c>
      <c r="J10" s="24"/>
      <c r="K10" s="24">
        <f ca="1">ROUND(INDIRECT(ADDRESS(ROW()+(0), COLUMN()+(-5), 1))*INDIRECT(ADDRESS(ROW()+(0), COLUMN()+(-2), 1)), 2)</f>
        <v>484.410000</v>
      </c>
    </row>
    <row r="11" spans="1:11" ht="13.5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3976.490000</v>
      </c>
      <c r="J11" s="16"/>
      <c r="K11" s="16">
        <f ca="1">ROUND(INDIRECT(ADDRESS(ROW()+(0), COLUMN()+(-5), 1))*INDIRECT(ADDRESS(ROW()+(0), COLUMN()+(-2), 1))/100, 2)</f>
        <v>79.530000</v>
      </c>
    </row>
    <row r="12" spans="1:11" ht="13.5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4056.020000</v>
      </c>
      <c r="J12" s="24"/>
      <c r="K12" s="24">
        <f ca="1">ROUND(INDIRECT(ADDRESS(ROW()+(0), COLUMN()+(-5), 1))*INDIRECT(ADDRESS(ROW()+(0), COLUMN()+(-2), 1))/100, 2)</f>
        <v>121.680000</v>
      </c>
    </row>
    <row r="13" spans="1:11" ht="13.5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4177.700000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