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<sst xmlns="http://schemas.openxmlformats.org/spreadsheetml/2006/main" count="27" uniqueCount="27">
  <si>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</si>
  <si>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AVJ020</t>
  </si>
  <si>
    <t xml:space="preserve">m²</t>
  </si>
  <si>
    <t xml:space="preserve">Revêtement de sol absorbeur d'impacts, en dalles de caoutchouc.</t>
  </si>
  <si>
    <r>
      <rPr>
        <sz val="8.25"/>
        <color rgb="FF000000"/>
        <rFont val="Arial"/>
        <family val="2"/>
      </rPr>
      <t xml:space="preserve">Revêtement de sol absorbeur d'impacts, dans les zones de jeux pour enfants, constitué de dalles en caoutchouc recyclé SBR, couleur noire, de 500x500x50 mm, pose avec adhésif spécial de polyuréthane bicomposant sur une surface base (non comprise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</si>
  <si>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</si>
  <si>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</si>
  <si>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</si>
  <si>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</si>
  <si>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</si>
  <si>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</si>
  <si>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mt47adc110a</t>
  </si>
  <si>
    <t xml:space="preserve">Adhésif spécial de polyuréthane bicomposant.</t>
  </si>
  <si>
    <t xml:space="preserve">kg</t>
  </si>
  <si>
    <t xml:space="preserve">mt47adc411ja</t>
  </si>
  <si>
    <t xml:space="preserve">Dalle en caoutchouc recyclé SBR, couleur noire, de 500x500x50 mm, avec agglomérants de polyuréthane, selon NF EN 1177.</t>
  </si>
  <si>
    <t xml:space="preserve">m²</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</si>
  <si>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</si>
  <si>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</si>
  <si>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</si>
  <si>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</si>
  <si>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</si>
  <si>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</si>
  <si>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Coûts directs complémentaires</t>
  </si>
  <si>
    <t xml:space="preserve">%</t>
  </si>
  <si>
    <t xml:space="preserve">Coût d'entretien décennal: 733,54DA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</si>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</sst>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0.800000</v>
      </c>
      <c r="F9" s="11" t="s">
        <v>13</v>
      </c>
      <c r="G9" s="13">
        <v>494.210000</v>
      </c>
      <c r="H9" s="13">
        <f ca="1">ROUND(INDIRECT(ADDRESS(ROW()+(0), COLUMN()+(-3), 1))*INDIRECT(ADDRESS(ROW()+(0), COLUMN()+(-1), 1)), 2)</f>
        <v>395.370000</v>
      </c>
    </row>
    <row r="10" spans="1:8" ht="24.00" thickBot="1" customHeight="1">
      <c r="A10" s="14" t="s">
        <v>14</v>
      </c>
      <c r="B10" s="14"/>
      <c r="C10" s="14" t="s">
        <v>15</v>
      </c>
      <c r="D10" s="14"/>
      <c r="E10" s="15">
        <v>1.040000</v>
      </c>
      <c r="F10" s="16" t="s">
        <v>16</v>
      </c>
      <c r="G10" s="17">
        <v>3636.390000</v>
      </c>
      <c r="H10" s="17">
        <f ca="1">ROUND(INDIRECT(ADDRESS(ROW()+(0), COLUMN()+(-3), 1))*INDIRECT(ADDRESS(ROW()+(0), COLUMN()+(-1), 1)), 2)</f>
        <v>3781.850000</v>
      </c>
    </row>
    <row r="11" spans="1:8" ht="13.50" thickBot="1" customHeight="1">
      <c r="A11" s="14" t="s">
        <v>17</v>
      </c>
      <c r="B11" s="14"/>
      <c r="C11" s="14" t="s">
        <v>18</v>
      </c>
      <c r="D11" s="14"/>
      <c r="E11" s="15">
        <v>1.193000</v>
      </c>
      <c r="F11" s="16" t="s">
        <v>19</v>
      </c>
      <c r="G11" s="17">
        <v>461.400000</v>
      </c>
      <c r="H11" s="17">
        <f ca="1">ROUND(INDIRECT(ADDRESS(ROW()+(0), COLUMN()+(-3), 1))*INDIRECT(ADDRESS(ROW()+(0), COLUMN()+(-1), 1)), 2)</f>
        <v>550.450000</v>
      </c>
    </row>
    <row r="12" spans="1:8" ht="13.50" thickBot="1" customHeight="1">
      <c r="A12" s="14" t="s">
        <v>20</v>
      </c>
      <c r="B12" s="14"/>
      <c r="C12" s="18" t="s">
        <v>21</v>
      </c>
      <c r="D12" s="18"/>
      <c r="E12" s="19">
        <v>1.193000</v>
      </c>
      <c r="F12" s="20" t="s">
        <v>22</v>
      </c>
      <c r="G12" s="21">
        <v>342.970000</v>
      </c>
      <c r="H12" s="21">
        <f ca="1">ROUND(INDIRECT(ADDRESS(ROW()+(0), COLUMN()+(-3), 1))*INDIRECT(ADDRESS(ROW()+(0), COLUMN()+(-1), 1)), 2)</f>
        <v>409.160000</v>
      </c>
    </row>
    <row r="13" spans="1:8" ht="13.50" thickBot="1" customHeight="1">
      <c r="A13" s="18"/>
      <c r="B13" s="18"/>
      <c r="C13" s="5" t="s">
        <v>23</v>
      </c>
      <c r="D13" s="5"/>
      <c r="E13" s="22">
        <v>2.000000</v>
      </c>
      <c r="F13" s="23" t="s">
        <v>24</v>
      </c>
      <c r="G13" s="24">
        <f ca="1">ROUND(SUM(INDIRECT(ADDRESS(ROW()+(-1), COLUMN()+(1), 1)),INDIRECT(ADDRESS(ROW()+(-2), COLUMN()+(1), 1)),INDIRECT(ADDRESS(ROW()+(-3), COLUMN()+(1), 1)),INDIRECT(ADDRESS(ROW()+(-4), COLUMN()+(1), 1))), 2)</f>
        <v>5136.830000</v>
      </c>
      <c r="H13" s="24">
        <f ca="1">ROUND(INDIRECT(ADDRESS(ROW()+(0), COLUMN()+(-3), 1))*INDIRECT(ADDRESS(ROW()+(0), COLUMN()+(-1), 1))/100, 2)</f>
        <v>102.740000</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5239.570000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