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<sst xmlns="http://schemas.openxmlformats.org/spreadsheetml/2006/main" count="21" uniqueCount="21">
  <si>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</si>
  <si>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ASE070</t>
  </si>
  <si>
    <t xml:space="preserve">m</t>
  </si>
  <si>
    <t xml:space="preserve">Scellement d'un joint dans un revêtement de sol continu en béton, avec un profilé pré-assemblé.</t>
  </si>
  <si>
    <r>
      <rPr>
        <sz val="8.25"/>
        <color rgb="FF000000"/>
        <rFont val="Arial"/>
        <family val="2"/>
      </rPr>
      <t xml:space="preserve">Réalisation d'un joint périphérique de jusqu'à 44 mm de largeur et 20 mm de profondeur, dans un revêtement de sol continu en béton, avec profilé pré-assemblé composé de deux profilés en aluminium anodisé, entre lesquels est placée caoutchouc synthétique EPDM, avec la surface striée, couleur noire. Comprend les chevilles et les vis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</si>
  <si>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</si>
  <si>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</si>
  <si>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</si>
  <si>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</si>
  <si>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</si>
  <si>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</si>
  <si>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mt18wwe045b</t>
  </si>
  <si>
    <t xml:space="preserve">Profilé pré-assemblé pour le scellement des joints périphériques de jusqu'à 44 mm de largeur et 20 mm de profondeur, dans les revêtements de sols continus en béton, composé de deux profilés en aluminium anodisé, entre lesquels est placée caoutchouc synthétique EPDM, avec la surface striée, de couleur noire; avec chevilles et vis de fixation.</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</si>
  <si>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</si>
  <si>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</si>
  <si>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</si>
  <si>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</si>
  <si>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</si>
  <si>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</si>
  <si>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5.775,61DA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</si>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</sst>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2828.56</v>
      </c>
      <c r="G9" s="13">
        <f ca="1">ROUND(INDIRECT(ADDRESS(ROW()+(0), COLUMN()+(-3), 1))*INDIRECT(ADDRESS(ROW()+(0), COLUMN()+(-1), 1)), 2)</f>
        <v>2969.99</v>
      </c>
    </row>
    <row r="10" spans="1:7" ht="13.50" thickBot="1" customHeight="1">
      <c r="A10" s="14" t="s">
        <v>14</v>
      </c>
      <c r="B10" s="14"/>
      <c r="C10" s="15" t="s">
        <v>15</v>
      </c>
      <c r="D10" s="16">
        <v>0.13</v>
      </c>
      <c r="E10" s="17" t="s">
        <v>16</v>
      </c>
      <c r="F10" s="18">
        <v>698.09</v>
      </c>
      <c r="G10" s="18">
        <f ca="1">ROUND(INDIRECT(ADDRESS(ROW()+(0), COLUMN()+(-3), 1))*INDIRECT(ADDRESS(ROW()+(0), COLUMN()+(-1), 1)), 2)</f>
        <v>90.75</v>
      </c>
    </row>
    <row r="11" spans="1:7" ht="13.50" thickBot="1" customHeight="1">
      <c r="A11" s="15"/>
      <c r="B11" s="15"/>
      <c r="C11" s="5" t="s">
        <v>17</v>
      </c>
      <c r="D11" s="19">
        <v>2</v>
      </c>
      <c r="E11" s="20" t="s">
        <v>18</v>
      </c>
      <c r="F11" s="21">
        <f ca="1">ROUND(SUM(INDIRECT(ADDRESS(ROW()+(-1), COLUMN()+(1), 1)),INDIRECT(ADDRESS(ROW()+(-2), COLUMN()+(1), 1))), 2)</f>
        <v>3060.74</v>
      </c>
      <c r="G11" s="21">
        <f ca="1">ROUND(INDIRECT(ADDRESS(ROW()+(0), COLUMN()+(-3), 1))*INDIRECT(ADDRESS(ROW()+(0), COLUMN()+(-1), 1))/100, 2)</f>
        <v>61.21</v>
      </c>
    </row>
    <row r="12" spans="1:7" ht="13.50" thickBot="1" customHeight="1">
      <c r="A12" s="22" t="s">
        <v>19</v>
      </c>
      <c r="B12" s="22"/>
      <c r="C12" s="23"/>
      <c r="D12" s="23"/>
      <c r="E12" s="24"/>
      <c r="F12" s="22" t="s">
        <v>20</v>
      </c>
      <c r="G12" s="25">
        <f ca="1">ROUND(SUM(INDIRECT(ADDRESS(ROW()+(-1), COLUMN()+(0), 1)),INDIRECT(ADDRESS(ROW()+(-2), COLUMN()+(0), 1)),INDIRECT(ADDRESS(ROW()+(-3), COLUMN()+(0), 1))), 2)</f>
        <v>3121.95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