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<sst xmlns="http://schemas.openxmlformats.org/spreadsheetml/2006/main" count="41" uniqueCount="41">
  <si>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</si>
  <si>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SCM040</t>
  </si>
  <si>
    <t xml:space="preserve">m</t>
  </si>
  <si>
    <t xml:space="preserve">Tunnel de protection de passage piéton à l'intérieur du bâtiment.</t>
  </si>
  <si>
    <r>
      <rPr>
        <sz val="8.25"/>
        <color rgb="FF000000"/>
        <rFont val="Arial"/>
        <family val="2"/>
      </rPr>
      <t xml:space="preserve">Tunnel de protection de passage piéton à l'intérieur du bâtiment face aux possibles chutes d'objets, constitué d'une structure métallique tubulaire de 1,00 m de large et 3,00 m de haut, amortissable en 8 utilisations et d'une plateforme de panneau en bois de pin de 22 mm d'épaisseur, renforcée dans sa partie inférieure par des planchettes clouées avec des pointes plates en acier, en sens contraire, amortissable en 4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</si>
  <si>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</si>
  <si>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</si>
  <si>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</si>
  <si>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</si>
  <si>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</si>
  <si>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</si>
  <si>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mt50spa010g</t>
  </si>
  <si>
    <t xml:space="preserve">Portique d'échafaudage métallique tubulaire de 1 m de largeur et 3 m de hauteur.</t>
  </si>
  <si>
    <t xml:space="preserve">U</t>
  </si>
  <si>
    <t xml:space="preserve">mt50spa020c</t>
  </si>
  <si>
    <t xml:space="preserve">Contreventement pour échafaudage de 3 m de hauteur.</t>
  </si>
  <si>
    <t xml:space="preserve">U</t>
  </si>
  <si>
    <t xml:space="preserve">mt50spa030a</t>
  </si>
  <si>
    <t xml:space="preserve">Base réglable pour portique.</t>
  </si>
  <si>
    <t xml:space="preserve">U</t>
  </si>
  <si>
    <t xml:space="preserve">mt50spa040d</t>
  </si>
  <si>
    <t xml:space="preserve">Longitudinal pour échafaudage de 3 m de longueur.</t>
  </si>
  <si>
    <t xml:space="preserve">U</t>
  </si>
  <si>
    <t xml:space="preserve">mt13blm010d</t>
  </si>
  <si>
    <t xml:space="preserve">Panneau en bois de pin hydrofugé, épaisseur 22 mm.</t>
  </si>
  <si>
    <t xml:space="preserve">m²</t>
  </si>
  <si>
    <t xml:space="preserve">mt50spa050g</t>
  </si>
  <si>
    <t xml:space="preserve">Petite planche en bois de pin, dimensions 15x5,2 cm.</t>
  </si>
  <si>
    <t xml:space="preserve">m³</t>
  </si>
  <si>
    <t xml:space="preserve">mt50sph020</t>
  </si>
  <si>
    <t xml:space="preserve">Pointes plates en acier de 20x100 mm.</t>
  </si>
  <si>
    <t xml:space="preserve">kg</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</si>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</sst>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69.02" customWidth="1"/>
    <col min="4" max="4" width="10.20" customWidth="1"/>
    <col min="5" max="5" width="7.48" customWidth="1"/>
    <col min="6" max="6" width="17.00"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0.067</v>
      </c>
      <c r="E9" s="11" t="s">
        <v>13</v>
      </c>
      <c r="F9" s="13">
        <v>3337.1</v>
      </c>
      <c r="G9" s="13">
        <f ca="1">ROUND(INDIRECT(ADDRESS(ROW()+(0), COLUMN()+(-3), 1))*INDIRECT(ADDRESS(ROW()+(0), COLUMN()+(-1), 1)), 2)</f>
        <v>223.59</v>
      </c>
    </row>
    <row r="10" spans="1:7" ht="13.50" thickBot="1" customHeight="1">
      <c r="A10" s="14" t="s">
        <v>14</v>
      </c>
      <c r="B10" s="14"/>
      <c r="C10" s="14" t="s">
        <v>15</v>
      </c>
      <c r="D10" s="15">
        <v>0.134</v>
      </c>
      <c r="E10" s="16" t="s">
        <v>16</v>
      </c>
      <c r="F10" s="17">
        <v>1611.06</v>
      </c>
      <c r="G10" s="17">
        <f ca="1">ROUND(INDIRECT(ADDRESS(ROW()+(0), COLUMN()+(-3), 1))*INDIRECT(ADDRESS(ROW()+(0), COLUMN()+(-1), 1)), 2)</f>
        <v>215.88</v>
      </c>
    </row>
    <row r="11" spans="1:7" ht="13.50" thickBot="1" customHeight="1">
      <c r="A11" s="14" t="s">
        <v>17</v>
      </c>
      <c r="B11" s="14"/>
      <c r="C11" s="14" t="s">
        <v>18</v>
      </c>
      <c r="D11" s="15">
        <v>0.134</v>
      </c>
      <c r="E11" s="16" t="s">
        <v>19</v>
      </c>
      <c r="F11" s="17">
        <v>1917.18</v>
      </c>
      <c r="G11" s="17">
        <f ca="1">ROUND(INDIRECT(ADDRESS(ROW()+(0), COLUMN()+(-3), 1))*INDIRECT(ADDRESS(ROW()+(0), COLUMN()+(-1), 1)), 2)</f>
        <v>256.9</v>
      </c>
    </row>
    <row r="12" spans="1:7" ht="13.50" thickBot="1" customHeight="1">
      <c r="A12" s="14" t="s">
        <v>20</v>
      </c>
      <c r="B12" s="14"/>
      <c r="C12" s="14" t="s">
        <v>21</v>
      </c>
      <c r="D12" s="15">
        <v>0.067</v>
      </c>
      <c r="E12" s="16" t="s">
        <v>22</v>
      </c>
      <c r="F12" s="17">
        <v>1122.42</v>
      </c>
      <c r="G12" s="17">
        <f ca="1">ROUND(INDIRECT(ADDRESS(ROW()+(0), COLUMN()+(-3), 1))*INDIRECT(ADDRESS(ROW()+(0), COLUMN()+(-1), 1)), 2)</f>
        <v>75.2</v>
      </c>
    </row>
    <row r="13" spans="1:7" ht="13.50" thickBot="1" customHeight="1">
      <c r="A13" s="14" t="s">
        <v>23</v>
      </c>
      <c r="B13" s="14"/>
      <c r="C13" s="14" t="s">
        <v>24</v>
      </c>
      <c r="D13" s="15">
        <v>0.375</v>
      </c>
      <c r="E13" s="16" t="s">
        <v>25</v>
      </c>
      <c r="F13" s="17">
        <v>1204.89</v>
      </c>
      <c r="G13" s="17">
        <f ca="1">ROUND(INDIRECT(ADDRESS(ROW()+(0), COLUMN()+(-3), 1))*INDIRECT(ADDRESS(ROW()+(0), COLUMN()+(-1), 1)), 2)</f>
        <v>451.83</v>
      </c>
    </row>
    <row r="14" spans="1:7" ht="13.50" thickBot="1" customHeight="1">
      <c r="A14" s="14" t="s">
        <v>26</v>
      </c>
      <c r="B14" s="14"/>
      <c r="C14" s="14" t="s">
        <v>27</v>
      </c>
      <c r="D14" s="15">
        <v>0.007</v>
      </c>
      <c r="E14" s="16" t="s">
        <v>28</v>
      </c>
      <c r="F14" s="17">
        <v>42396.3</v>
      </c>
      <c r="G14" s="17">
        <f ca="1">ROUND(INDIRECT(ADDRESS(ROW()+(0), COLUMN()+(-3), 1))*INDIRECT(ADDRESS(ROW()+(0), COLUMN()+(-1), 1)), 2)</f>
        <v>296.77</v>
      </c>
    </row>
    <row r="15" spans="1:7" ht="13.50" thickBot="1" customHeight="1">
      <c r="A15" s="14" t="s">
        <v>29</v>
      </c>
      <c r="B15" s="14"/>
      <c r="C15" s="14" t="s">
        <v>30</v>
      </c>
      <c r="D15" s="15">
        <v>0.019</v>
      </c>
      <c r="E15" s="16" t="s">
        <v>31</v>
      </c>
      <c r="F15" s="17">
        <v>120.72</v>
      </c>
      <c r="G15" s="17">
        <f ca="1">ROUND(INDIRECT(ADDRESS(ROW()+(0), COLUMN()+(-3), 1))*INDIRECT(ADDRESS(ROW()+(0), COLUMN()+(-1), 1)), 2)</f>
        <v>2.29</v>
      </c>
    </row>
    <row r="16" spans="1:7" ht="13.50" thickBot="1" customHeight="1">
      <c r="A16" s="14" t="s">
        <v>32</v>
      </c>
      <c r="B16" s="14"/>
      <c r="C16" s="14" t="s">
        <v>33</v>
      </c>
      <c r="D16" s="15">
        <v>0.375</v>
      </c>
      <c r="E16" s="16" t="s">
        <v>34</v>
      </c>
      <c r="F16" s="17">
        <v>698.09</v>
      </c>
      <c r="G16" s="17">
        <f ca="1">ROUND(INDIRECT(ADDRESS(ROW()+(0), COLUMN()+(-3), 1))*INDIRECT(ADDRESS(ROW()+(0), COLUMN()+(-1), 1)), 2)</f>
        <v>261.78</v>
      </c>
    </row>
    <row r="17" spans="1:7" ht="13.50" thickBot="1" customHeight="1">
      <c r="A17" s="14" t="s">
        <v>35</v>
      </c>
      <c r="B17" s="14"/>
      <c r="C17" s="18" t="s">
        <v>36</v>
      </c>
      <c r="D17" s="19">
        <v>0.375</v>
      </c>
      <c r="E17" s="20" t="s">
        <v>37</v>
      </c>
      <c r="F17" s="21">
        <v>502.77</v>
      </c>
      <c r="G17" s="21">
        <f ca="1">ROUND(INDIRECT(ADDRESS(ROW()+(0), COLUMN()+(-3), 1))*INDIRECT(ADDRESS(ROW()+(0), COLUMN()+(-1), 1)), 2)</f>
        <v>188.54</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1972.78</v>
      </c>
      <c r="G18" s="24">
        <f ca="1">ROUND(INDIRECT(ADDRESS(ROW()+(0), COLUMN()+(-3), 1))*INDIRECT(ADDRESS(ROW()+(0), COLUMN()+(-1), 1))/100, 2)</f>
        <v>39.46</v>
      </c>
    </row>
    <row r="19" spans="1:7" ht="13.50" thickBot="1" customHeight="1">
      <c r="A19" s="25"/>
      <c r="B19" s="25"/>
      <c r="C19" s="26"/>
      <c r="D19" s="26"/>
      <c r="E19" s="27"/>
      <c r="F19" s="28" t="s">
        <v>40</v>
      </c>
      <c r="G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2012.24</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s>
  <pageMargins left="0.147638" right="0.147638" top="0.206693" bottom="0.206693" header="0.0" footer="0.0"/>
  <pageSetup paperSize="9" orientation="portrait"/>
  <rowBreaks count="0" manualBreakCount="0">
    </rowBreaks>
</worksheet>
</file>