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<sst xmlns="http://schemas.openxmlformats.org/spreadsheetml/2006/main" count="35" uniqueCount="35">
  <si>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</si>
  <si>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BTE020</t>
  </si>
  <si>
    <t xml:space="preserve">m³</t>
  </si>
  <si>
    <t xml:space="preserve">Fouille en tranchées ou en rigoles, avec des explosifs.</t>
  </si>
  <si>
    <r>
      <rPr>
        <sz val="8.25"/>
        <color rgb="FF000000"/>
        <rFont val="Arial"/>
        <family val="2"/>
      </rPr>
      <t xml:space="preserve">Fouille en tranchées ou en rigoles en terrain rocheux, allant jusqu'à 1,25 m de profondeur maximale, avec des explosifs et compresseur avec un marteau pneumatique,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</si>
  <si>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</si>
  <si>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</si>
  <si>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</si>
  <si>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</si>
  <si>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</si>
  <si>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</si>
  <si>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mt08exg030</t>
  </si>
  <si>
    <t xml:space="preserve">Goma-2 ECO, comprend le détonateur, le cordon détonant et les autres accessoires d'explosion.</t>
  </si>
  <si>
    <t xml:space="preserve">kg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</si>
  <si>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</si>
  <si>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</si>
  <si>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</si>
  <si>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</si>
  <si>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</si>
  <si>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</si>
  <si>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mq01ret020b</t>
  </si>
  <si>
    <t xml:space="preserve">Rétro chargeuse sur pneus, de 70 kW.</t>
  </si>
  <si>
    <t xml:space="preserve">h</t>
  </si>
  <si>
    <t xml:space="preserve">mo002</t>
  </si>
  <si>
    <t xml:space="preserve">Compagnon professionnel III/CP2 artilleur.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</si>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</sst>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0.9</v>
      </c>
      <c r="F9" s="11" t="s">
        <v>13</v>
      </c>
      <c r="G9" s="13">
        <v>592.28</v>
      </c>
      <c r="H9" s="13">
        <f ca="1">ROUND(INDIRECT(ADDRESS(ROW()+(0), COLUMN()+(-3), 1))*INDIRECT(ADDRESS(ROW()+(0), COLUMN()+(-1), 1)), 2)</f>
        <v>533.05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0.748</v>
      </c>
      <c r="F10" s="16" t="s">
        <v>16</v>
      </c>
      <c r="G10" s="17">
        <v>350.19</v>
      </c>
      <c r="H10" s="17">
        <f ca="1">ROUND(INDIRECT(ADDRESS(ROW()+(0), COLUMN()+(-3), 1))*INDIRECT(ADDRESS(ROW()+(0), COLUMN()+(-1), 1)), 2)</f>
        <v>261.94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0.748</v>
      </c>
      <c r="F11" s="16" t="s">
        <v>19</v>
      </c>
      <c r="G11" s="17">
        <v>593.96</v>
      </c>
      <c r="H11" s="17">
        <f ca="1">ROUND(INDIRECT(ADDRESS(ROW()+(0), COLUMN()+(-3), 1))*INDIRECT(ADDRESS(ROW()+(0), COLUMN()+(-1), 1)), 2)</f>
        <v>444.28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0.297</v>
      </c>
      <c r="F12" s="16" t="s">
        <v>22</v>
      </c>
      <c r="G12" s="17">
        <v>3134.6</v>
      </c>
      <c r="H12" s="17">
        <f ca="1">ROUND(INDIRECT(ADDRESS(ROW()+(0), COLUMN()+(-3), 1))*INDIRECT(ADDRESS(ROW()+(0), COLUMN()+(-1), 1)), 2)</f>
        <v>930.98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0.064</v>
      </c>
      <c r="F13" s="16" t="s">
        <v>25</v>
      </c>
      <c r="G13" s="17">
        <v>461.4</v>
      </c>
      <c r="H13" s="17">
        <f ca="1">ROUND(INDIRECT(ADDRESS(ROW()+(0), COLUMN()+(-3), 1))*INDIRECT(ADDRESS(ROW()+(0), COLUMN()+(-1), 1)), 2)</f>
        <v>29.53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0.19</v>
      </c>
      <c r="F14" s="16" t="s">
        <v>28</v>
      </c>
      <c r="G14" s="17">
        <v>461.4</v>
      </c>
      <c r="H14" s="17">
        <f ca="1">ROUND(INDIRECT(ADDRESS(ROW()+(0), COLUMN()+(-3), 1))*INDIRECT(ADDRESS(ROW()+(0), COLUMN()+(-1), 1)), 2)</f>
        <v>87.67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0.379</v>
      </c>
      <c r="F15" s="20" t="s">
        <v>31</v>
      </c>
      <c r="G15" s="21">
        <v>342.97</v>
      </c>
      <c r="H15" s="21">
        <f ca="1">ROUND(INDIRECT(ADDRESS(ROW()+(0), COLUMN()+(-3), 1))*INDIRECT(ADDRESS(ROW()+(0), COLUMN()+(-1), 1)), 2)</f>
        <v>129.99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2417.44</v>
      </c>
      <c r="H16" s="24">
        <f ca="1">ROUND(INDIRECT(ADDRESS(ROW()+(0), COLUMN()+(-3), 1))*INDIRECT(ADDRESS(ROW()+(0), COLUMN()+(-1), 1))/100, 2)</f>
        <v>48.35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2465.79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