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<sst xmlns="http://schemas.openxmlformats.org/spreadsheetml/2006/main" count="25" uniqueCount="25">
  <si>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</si>
  <si>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GFQ020</t>
  </si>
  <si>
    <t xml:space="preserve">m</t>
  </si>
  <si>
    <t xml:space="preserve">Recépage d'un pieu préfabriqué en béton armé.</t>
  </si>
  <si>
    <r>
      <rPr>
        <sz val="8.25"/>
        <color rgb="FF000000"/>
        <rFont val="Arial"/>
        <family val="2"/>
      </rPr>
      <t xml:space="preserve">Recépage d'un pieu préfabriqué en béton armé,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diamètre, avec </t>
    </r>
    <r>
      <rPr>
        <b/>
        <sz val="8.25"/>
        <color rgb="FF000000"/>
        <rFont val="Arial"/>
        <family val="2"/>
      </rPr>
      <t xml:space="preserve">étêteur hydraulique</t>
    </r>
    <r>
      <rPr>
        <sz val="8.25"/>
        <color rgb="FF000000"/>
        <rFont val="Arial"/>
        <family val="2"/>
      </rPr>
      <t xml:space="preserve"> et charge mécanique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</si>
  <si>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</si>
  <si>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</si>
  <si>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</si>
  <si>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</si>
  <si>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</si>
  <si>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</si>
  <si>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mq01exn060</t>
  </si>
  <si>
    <t xml:space="preserve">Pelleteuse sur pneus, de 85 kW, équipée d'un étêteur hydraulique pour pieux.</t>
  </si>
  <si>
    <t xml:space="preserve">h</t>
  </si>
  <si>
    <t xml:space="preserve">mq01exn010i</t>
  </si>
  <si>
    <t xml:space="preserve">Mini pelleteuse sur pneus, de 37,5 kW.</t>
  </si>
  <si>
    <t xml:space="preserve">h</t>
  </si>
  <si>
    <t xml:space="preserve">mo104</t>
  </si>
  <si>
    <t xml:space="preserve">Ouvrier d'exécution I/OE2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</si>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</sst>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87" customWidth="1"/>
    <col min="3" max="3" width="5.95" customWidth="1"/>
    <col min="4" max="4" width="56.10" customWidth="1"/>
    <col min="5" max="5" width="8.16" customWidth="1"/>
    <col min="6" max="6" width="5.44" customWidth="1"/>
    <col min="7" max="7" width="14.96" customWidth="1"/>
    <col min="8" max="8" width="2.38" customWidth="1"/>
    <col min="9" max="9" width="2.04" customWidth="1"/>
    <col min="10" max="10" width="2.04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0" t="s">
        <v>12</v>
      </c>
      <c r="D8" s="10"/>
      <c r="E8" s="12">
        <v>0.139000</v>
      </c>
      <c r="F8" s="14" t="s">
        <v>13</v>
      </c>
      <c r="G8" s="16">
        <v>5100.970000</v>
      </c>
      <c r="H8" s="16">
        <f ca="1">ROUND(INDIRECT(ADDRESS(ROW()+(0), COLUMN()+(-3), 1))*INDIRECT(ADDRESS(ROW()+(0), COLUMN()+(-1), 1)), 2)</f>
        <v>709.030000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3226.960000</v>
      </c>
      <c r="H9" s="20">
        <f ca="1">ROUND(INDIRECT(ADDRESS(ROW()+(0), COLUMN()+(-3), 1))*INDIRECT(ADDRESS(ROW()+(0), COLUMN()+(-1), 1)), 2)</f>
        <v>19.360000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0.159000</v>
      </c>
      <c r="F10" s="23" t="s">
        <v>19</v>
      </c>
      <c r="G10" s="24">
        <v>267.820000</v>
      </c>
      <c r="H10" s="24">
        <f ca="1">ROUND(INDIRECT(ADDRESS(ROW()+(0), COLUMN()+(-3), 1))*INDIRECT(ADDRESS(ROW()+(0), COLUMN()+(-1), 1)), 2)</f>
        <v>42.580000</v>
      </c>
      <c r="I10" s="24"/>
      <c r="J10" s="24"/>
      <c r="K10" s="24"/>
    </row>
    <row r="11" spans="1:11" ht="13.5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770.970000</v>
      </c>
      <c r="H11" s="16">
        <f ca="1">ROUND(INDIRECT(ADDRESS(ROW()+(0), COLUMN()+(-3), 1))*INDIRECT(ADDRESS(ROW()+(0), COLUMN()+(-1), 1))/100, 2)</f>
        <v>15.420000</v>
      </c>
      <c r="I11" s="16"/>
      <c r="J11" s="16"/>
      <c r="K11" s="16"/>
    </row>
    <row r="12" spans="1:11" ht="13.5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786.390000</v>
      </c>
      <c r="H12" s="24">
        <f ca="1">ROUND(INDIRECT(ADDRESS(ROW()+(0), COLUMN()+(-3), 1))*INDIRECT(ADDRESS(ROW()+(0), COLUMN()+(-1), 1))/100, 2)</f>
        <v>23.590000</v>
      </c>
      <c r="I12" s="24"/>
      <c r="J12" s="24"/>
      <c r="K12" s="24"/>
    </row>
    <row r="13" spans="1:11" ht="13.5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809.980000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