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<sst xmlns="http://schemas.openxmlformats.org/spreadsheetml/2006/main" count="65" uniqueCount="65">
  <si>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</si>
  <si>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FLN080</t>
  </si>
  <si>
    <t xml:space="preserve">m²</t>
  </si>
  <si>
    <t xml:space="preserve">Faux plafond continu en plaques de plâtre,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</si>
  <si>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D112 "KNAUF" avec une structure métallique (15+15+27+27), avec résistance au feu EI 60, formé de deux plaques de plâtre DF / NF EN 520 - 1200 / longueur / 15 / bord affiné, coupe-feu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</si>
  <si>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</si>
  <si>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</si>
  <si>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</si>
  <si>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</si>
  <si>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</si>
  <si>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</si>
  <si>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mt12pfk012a</t>
  </si>
  <si>
    <t xml:space="preserve">Profilé U 30/30 en tôle d'acier galvanisé, systèmes "KNAUF", épaisseur 0,55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</si>
  <si>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</si>
  <si>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</si>
  <si>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</si>
  <si>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</si>
  <si>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mt12pek020g</t>
  </si>
  <si>
    <t xml:space="preserve">Attache combinée pour pièce d'ossature 60/27, "KNAUF".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</si>
  <si>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</si>
  <si>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</si>
  <si>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</si>
  <si>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</si>
  <si>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</si>
  <si>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</si>
  <si>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</si>
  <si>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</si>
  <si>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</si>
  <si>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</si>
  <si>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</si>
  <si>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</si>
  <si>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</si>
  <si>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mt12ppk010h</t>
  </si>
  <si>
    <t xml:space="preserve">Plaque de plâtre DF / NF EN 520 - 1200 / longueur / 15 / bord affiné, coupe-feu "KNAUF".</t>
  </si>
  <si>
    <t xml:space="preserve">m²</t>
  </si>
  <si>
    <t xml:space="preserve">mt12ptk010cd</t>
  </si>
  <si>
    <t xml:space="preserve">Vis autoforeuse TN "KNAUF" 3,5x25.</t>
  </si>
  <si>
    <t xml:space="preserve">U</t>
  </si>
  <si>
    <t xml:space="preserve">mt12ptk010cg</t>
  </si>
  <si>
    <t xml:space="preserve">Vis autoforeuse TN "KNAUF" 3,5x45.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</si>
  <si>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</si>
  <si>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</si>
  <si>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</si>
  <si>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</si>
  <si>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</si>
  <si>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</si>
  <si>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</si>
  <si>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mt12pik010a</t>
  </si>
  <si>
    <t xml:space="preserve">Pâte de joints Jointfiller 24 H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</si>
  <si>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</si>
  <si>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</si>
  <si>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</si>
  <si>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</si>
  <si>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</si>
  <si>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</si>
  <si>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</si>
  <si>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</si>
  <si>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</si>
  <si>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</si>
  <si>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</si>
  <si>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</si>
  <si>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</si>
  <si>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</si>
  <si>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601,69DA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</si>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</sst>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49" customWidth="1"/>
    <col min="3" max="3" width="22.00" customWidth="1"/>
    <col min="4" max="4" width="26.37" customWidth="1"/>
    <col min="5" max="5" width="7.29" customWidth="1"/>
    <col min="6" max="6" width="8.31" customWidth="1"/>
    <col min="7" max="7" width="6.12" customWidth="1"/>
    <col min="8" max="8" width="9.47" customWidth="1"/>
    <col min="9" max="9" width="6.56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6">
        <v>152.190000</v>
      </c>
      <c r="I8" s="16"/>
      <c r="J8" s="16">
        <f ca="1">ROUND(INDIRECT(ADDRESS(ROW()+(0), COLUMN()+(-4), 1))*INDIRECT(ADDRESS(ROW()+(0), COLUMN()+(-2), 1)), 2)</f>
        <v>60.880000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2.300000</v>
      </c>
      <c r="G9" s="19" t="s">
        <v>16</v>
      </c>
      <c r="H9" s="20">
        <v>6.840000</v>
      </c>
      <c r="I9" s="20"/>
      <c r="J9" s="20">
        <f ca="1">ROUND(INDIRECT(ADDRESS(ROW()+(0), COLUMN()+(-4), 1))*INDIRECT(ADDRESS(ROW()+(0), COLUMN()+(-2), 1)), 2)</f>
        <v>15.730000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1.500000</v>
      </c>
      <c r="G10" s="19" t="s">
        <v>19</v>
      </c>
      <c r="H10" s="20">
        <v>82.410000</v>
      </c>
      <c r="I10" s="20"/>
      <c r="J10" s="20">
        <f ca="1">ROUND(INDIRECT(ADDRESS(ROW()+(0), COLUMN()+(-4), 1))*INDIRECT(ADDRESS(ROW()+(0), COLUMN()+(-2), 1)), 2)</f>
        <v>123.620000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1.500000</v>
      </c>
      <c r="G11" s="19" t="s">
        <v>22</v>
      </c>
      <c r="H11" s="20">
        <v>47.030000</v>
      </c>
      <c r="I11" s="20"/>
      <c r="J11" s="20">
        <f ca="1">ROUND(INDIRECT(ADDRESS(ROW()+(0), COLUMN()+(-4), 1))*INDIRECT(ADDRESS(ROW()+(0), COLUMN()+(-2), 1)), 2)</f>
        <v>70.550000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3.200000</v>
      </c>
      <c r="G12" s="19" t="s">
        <v>25</v>
      </c>
      <c r="H12" s="20">
        <v>174.540000</v>
      </c>
      <c r="I12" s="20"/>
      <c r="J12" s="20">
        <f ca="1">ROUND(INDIRECT(ADDRESS(ROW()+(0), COLUMN()+(-4), 1))*INDIRECT(ADDRESS(ROW()+(0), COLUMN()+(-2), 1)), 2)</f>
        <v>558.530000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0.600000</v>
      </c>
      <c r="G13" s="19" t="s">
        <v>28</v>
      </c>
      <c r="H13" s="20">
        <v>51.620000</v>
      </c>
      <c r="I13" s="20"/>
      <c r="J13" s="20">
        <f ca="1">ROUND(INDIRECT(ADDRESS(ROW()+(0), COLUMN()+(-4), 1))*INDIRECT(ADDRESS(ROW()+(0), COLUMN()+(-2), 1)), 2)</f>
        <v>30.970000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7"/>
      <c r="F14" s="18">
        <v>2.300000</v>
      </c>
      <c r="G14" s="19" t="s">
        <v>31</v>
      </c>
      <c r="H14" s="20">
        <v>63.790000</v>
      </c>
      <c r="I14" s="20"/>
      <c r="J14" s="20">
        <f ca="1">ROUND(INDIRECT(ADDRESS(ROW()+(0), COLUMN()+(-4), 1))*INDIRECT(ADDRESS(ROW()+(0), COLUMN()+(-2), 1)), 2)</f>
        <v>146.720000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7"/>
      <c r="F15" s="18">
        <v>2.060000</v>
      </c>
      <c r="G15" s="19" t="s">
        <v>34</v>
      </c>
      <c r="H15" s="20">
        <v>954.650000</v>
      </c>
      <c r="I15" s="20"/>
      <c r="J15" s="20">
        <f ca="1">ROUND(INDIRECT(ADDRESS(ROW()+(0), COLUMN()+(-4), 1))*INDIRECT(ADDRESS(ROW()+(0), COLUMN()+(-2), 1)), 2)</f>
        <v>1966.580000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9.000000</v>
      </c>
      <c r="G16" s="19" t="s">
        <v>37</v>
      </c>
      <c r="H16" s="20">
        <v>1.010000</v>
      </c>
      <c r="I16" s="20"/>
      <c r="J16" s="20">
        <f ca="1">ROUND(INDIRECT(ADDRESS(ROW()+(0), COLUMN()+(-4), 1))*INDIRECT(ADDRESS(ROW()+(0), COLUMN()+(-2), 1)), 2)</f>
        <v>9.090000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7"/>
      <c r="F17" s="18">
        <v>17.000000</v>
      </c>
      <c r="G17" s="19" t="s">
        <v>40</v>
      </c>
      <c r="H17" s="20">
        <v>1.590000</v>
      </c>
      <c r="I17" s="20"/>
      <c r="J17" s="20">
        <f ca="1">ROUND(INDIRECT(ADDRESS(ROW()+(0), COLUMN()+(-4), 1))*INDIRECT(ADDRESS(ROW()+(0), COLUMN()+(-2), 1)), 2)</f>
        <v>27.030000</v>
      </c>
    </row>
    <row r="18" spans="1:10" ht="12.00" thickBot="1" customHeight="1">
      <c r="A18" s="17" t="s">
        <v>41</v>
      </c>
      <c r="B18" s="17" t="s">
        <v>42</v>
      </c>
      <c r="C18" s="17"/>
      <c r="D18" s="17"/>
      <c r="E18" s="17"/>
      <c r="F18" s="18">
        <v>0.400000</v>
      </c>
      <c r="G18" s="19" t="s">
        <v>43</v>
      </c>
      <c r="H18" s="20">
        <v>29.550000</v>
      </c>
      <c r="I18" s="20"/>
      <c r="J18" s="20">
        <f ca="1">ROUND(INDIRECT(ADDRESS(ROW()+(0), COLUMN()+(-4), 1))*INDIRECT(ADDRESS(ROW()+(0), COLUMN()+(-2), 1)), 2)</f>
        <v>11.820000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7"/>
      <c r="F19" s="18">
        <v>0.500000</v>
      </c>
      <c r="G19" s="19" t="s">
        <v>46</v>
      </c>
      <c r="H19" s="20">
        <v>168.370000</v>
      </c>
      <c r="I19" s="20"/>
      <c r="J19" s="20">
        <f ca="1">ROUND(INDIRECT(ADDRESS(ROW()+(0), COLUMN()+(-4), 1))*INDIRECT(ADDRESS(ROW()+(0), COLUMN()+(-2), 1)), 2)</f>
        <v>84.190000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0.600000</v>
      </c>
      <c r="G20" s="19" t="s">
        <v>49</v>
      </c>
      <c r="H20" s="20">
        <v>143.090000</v>
      </c>
      <c r="I20" s="20"/>
      <c r="J20" s="20">
        <f ca="1">ROUND(INDIRECT(ADDRESS(ROW()+(0), COLUMN()+(-4), 1))*INDIRECT(ADDRESS(ROW()+(0), COLUMN()+(-2), 1)), 2)</f>
        <v>85.850000</v>
      </c>
    </row>
    <row r="21" spans="1:10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0.450000</v>
      </c>
      <c r="G21" s="19" t="s">
        <v>52</v>
      </c>
      <c r="H21" s="20">
        <v>3.930000</v>
      </c>
      <c r="I21" s="20"/>
      <c r="J21" s="20">
        <f ca="1">ROUND(INDIRECT(ADDRESS(ROW()+(0), COLUMN()+(-4), 1))*INDIRECT(ADDRESS(ROW()+(0), COLUMN()+(-2), 1)), 2)</f>
        <v>1.770000</v>
      </c>
    </row>
    <row r="22" spans="1:10" ht="21.60" thickBot="1" customHeight="1">
      <c r="A22" s="17" t="s">
        <v>53</v>
      </c>
      <c r="B22" s="17" t="s">
        <v>54</v>
      </c>
      <c r="C22" s="17"/>
      <c r="D22" s="17"/>
      <c r="E22" s="17"/>
      <c r="F22" s="18">
        <v>0.373000</v>
      </c>
      <c r="G22" s="19" t="s">
        <v>55</v>
      </c>
      <c r="H22" s="20">
        <v>378.140000</v>
      </c>
      <c r="I22" s="20"/>
      <c r="J22" s="20">
        <f ca="1">ROUND(INDIRECT(ADDRESS(ROW()+(0), COLUMN()+(-4), 1))*INDIRECT(ADDRESS(ROW()+(0), COLUMN()+(-2), 1)), 2)</f>
        <v>141.050000</v>
      </c>
    </row>
    <row r="23" spans="1:10" ht="12.00" thickBot="1" customHeight="1">
      <c r="A23" s="17" t="s">
        <v>56</v>
      </c>
      <c r="B23" s="21" t="s">
        <v>57</v>
      </c>
      <c r="C23" s="21"/>
      <c r="D23" s="21"/>
      <c r="E23" s="21"/>
      <c r="F23" s="22">
        <v>0.128000</v>
      </c>
      <c r="G23" s="23" t="s">
        <v>58</v>
      </c>
      <c r="H23" s="24">
        <v>269.370000</v>
      </c>
      <c r="I23" s="24"/>
      <c r="J23" s="24">
        <f ca="1">ROUND(INDIRECT(ADDRESS(ROW()+(0), COLUMN()+(-4), 1))*INDIRECT(ADDRESS(ROW()+(0), COLUMN()+(-2), 1)), 2)</f>
        <v>34.480000</v>
      </c>
    </row>
    <row r="24" spans="1:10" ht="12.00" thickBot="1" customHeight="1">
      <c r="A24" s="17"/>
      <c r="B24" s="10" t="s">
        <v>59</v>
      </c>
      <c r="C24" s="10"/>
      <c r="D24" s="10"/>
      <c r="E24" s="10"/>
      <c r="F24" s="12">
        <v>2.000000</v>
      </c>
      <c r="G24" s="14" t="s">
        <v>60</v>
      </c>
      <c r="H2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3368.860000</v>
      </c>
      <c r="I24" s="16"/>
      <c r="J24" s="16">
        <f ca="1">ROUND(INDIRECT(ADDRESS(ROW()+(0), COLUMN()+(-4), 1))*INDIRECT(ADDRESS(ROW()+(0), COLUMN()+(-2), 1))/100, 2)</f>
        <v>67.380000</v>
      </c>
    </row>
    <row r="25" spans="1:10" ht="12.00" thickBot="1" customHeight="1">
      <c r="A25" s="21"/>
      <c r="B25" s="21" t="s">
        <v>61</v>
      </c>
      <c r="C25" s="21"/>
      <c r="D25" s="21"/>
      <c r="E25" s="21"/>
      <c r="F25" s="22">
        <v>3.000000</v>
      </c>
      <c r="G25" s="23" t="s">
        <v>62</v>
      </c>
      <c r="H2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3436.240000</v>
      </c>
      <c r="I25" s="24"/>
      <c r="J25" s="24">
        <f ca="1">ROUND(INDIRECT(ADDRESS(ROW()+(0), COLUMN()+(-4), 1))*INDIRECT(ADDRESS(ROW()+(0), COLUMN()+(-2), 1))/100, 2)</f>
        <v>103.090000</v>
      </c>
    </row>
    <row r="26" spans="1:10" ht="12.00" thickBot="1" customHeight="1">
      <c r="A26" s="6" t="s">
        <v>63</v>
      </c>
      <c r="B26" s="7"/>
      <c r="C26" s="7"/>
      <c r="D26" s="7"/>
      <c r="E26" s="7"/>
      <c r="F26" s="7"/>
      <c r="G26" s="25"/>
      <c r="H26" s="6" t="s">
        <v>64</v>
      </c>
      <c r="I26" s="6"/>
      <c r="J2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3539.330000</v>
      </c>
    </row>
  </sheetData>
  <mergeCells count="46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B22:E22"/>
    <mergeCell ref="H22:I22"/>
    <mergeCell ref="B23:E23"/>
    <mergeCell ref="H23:I23"/>
    <mergeCell ref="B24:E24"/>
    <mergeCell ref="H24:I24"/>
    <mergeCell ref="B25:E25"/>
    <mergeCell ref="H25:I25"/>
    <mergeCell ref="A26:F26"/>
    <mergeCell ref="H26:I26"/>
  </mergeCells>
  <pageMargins left="0.620079" right="0.472441" top="0.472441" bottom="0.472441" header="0.0" footer="0.0"/>
  <pageSetup paperSize="9" orientation="portrait"/>
  <rowBreaks count="0" manualBreakCount="0">
    </rowBreaks>
</worksheet>
</file>