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<sst xmlns="http://schemas.openxmlformats.org/spreadsheetml/2006/main" count="36" uniqueCount="36">
  <si>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</si>
  <si>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FLN070</t>
  </si>
  <si>
    <t xml:space="preserve">U</t>
  </si>
  <si>
    <t xml:space="preserve">Trappe pour faux plafond continu en plaques de plâtre. Système "PLACO".</t>
  </si>
  <si>
    <r>
      <rPr>
        <sz val="8.25"/>
        <color rgb="FF000000"/>
        <rFont val="Arial"/>
        <family val="2"/>
      </rPr>
      <t xml:space="preserve">Trappe d'accès Gyptone Access Quattro 41 "PLACO", de 600x600 mm, constituée de cadre et couvercle de 510x510 mm, pour faux plafond continu en plaques de plâtre perforées phono-absorbantes Gyptone Continuo. Comprend les fixations, les éléments de suspension, la visserie, le traitement des joints et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</si>
  <si>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</si>
  <si>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</si>
  <si>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</si>
  <si>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</si>
  <si>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</si>
  <si>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</si>
  <si>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mt12plp010</t>
  </si>
  <si>
    <t xml:space="preserve">Profilé en acier galvanisé, F-530 "PLACO", fabriqué par laminage à froid, de 3000 mm de longueur, 45x18 mm de section et 0,6 mm d'épaisseur, pour la réalisation de contrecloisons et plafonds, selon NF DTU 25.41 P1-2 et NF EN 14195.</t>
  </si>
  <si>
    <t xml:space="preserve">m</t>
  </si>
  <si>
    <t xml:space="preserve">mt12plt010c</t>
  </si>
  <si>
    <t xml:space="preserve">Vis autoformeuse TTPC 35 "PLACO", avec tête en trompette, de 35 mm de longueur, pour installation de plaques de plâtre sur des profilés d'épaisseur inférieure à 6 mm.</t>
  </si>
  <si>
    <t xml:space="preserve">U</t>
  </si>
  <si>
    <t xml:space="preserve">mt12pla020b</t>
  </si>
  <si>
    <t xml:space="preserve">Trappe d'accès Gyptone Access Quattro 41 "PLACO", de 600x600 mm, constituée de cadre et couvercle de 510x510 mm.</t>
  </si>
  <si>
    <t xml:space="preserve">U</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</si>
  <si>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</si>
  <si>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</si>
  <si>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</si>
  <si>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t>
  </si>
  <si>
    <t xml:space="preserve">Bande microperforée, en papier, "PLACO", pour finition des joints de plaques de plâtre.</t>
  </si>
  <si>
    <t xml:space="preserve">m</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</si>
  <si>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</si>
  <si>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</si>
  <si>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</si>
  <si>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</si>
  <si>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</si>
  <si>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</si>
  <si>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</si>
  <si>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</si>
  <si>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2.009,92DA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</si>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</sst>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1.2</v>
      </c>
      <c r="F9" s="11" t="s">
        <v>13</v>
      </c>
      <c r="G9" s="13">
        <v>104.19</v>
      </c>
      <c r="H9" s="13">
        <f ca="1">ROUND(INDIRECT(ADDRESS(ROW()+(0), COLUMN()+(-3), 1))*INDIRECT(ADDRESS(ROW()+(0), COLUMN()+(-1), 1)), 2)</f>
        <v>125.03</v>
      </c>
    </row>
    <row r="10" spans="1:8" ht="24.00" thickBot="1" customHeight="1">
      <c r="A10" s="14" t="s">
        <v>14</v>
      </c>
      <c r="B10" s="14"/>
      <c r="C10" s="14" t="s">
        <v>15</v>
      </c>
      <c r="D10" s="14"/>
      <c r="E10" s="15">
        <v>26</v>
      </c>
      <c r="F10" s="16" t="s">
        <v>16</v>
      </c>
      <c r="G10" s="17">
        <v>1.06</v>
      </c>
      <c r="H10" s="17">
        <f ca="1">ROUND(INDIRECT(ADDRESS(ROW()+(0), COLUMN()+(-3), 1))*INDIRECT(ADDRESS(ROW()+(0), COLUMN()+(-1), 1)), 2)</f>
        <v>27.56</v>
      </c>
    </row>
    <row r="11" spans="1:8" ht="24.00" thickBot="1" customHeight="1">
      <c r="A11" s="14" t="s">
        <v>17</v>
      </c>
      <c r="B11" s="14"/>
      <c r="C11" s="14" t="s">
        <v>18</v>
      </c>
      <c r="D11" s="14"/>
      <c r="E11" s="15">
        <v>1</v>
      </c>
      <c r="F11" s="16" t="s">
        <v>19</v>
      </c>
      <c r="G11" s="17">
        <v>10885</v>
      </c>
      <c r="H11" s="17">
        <f ca="1">ROUND(INDIRECT(ADDRESS(ROW()+(0), COLUMN()+(-3), 1))*INDIRECT(ADDRESS(ROW()+(0), COLUMN()+(-1), 1)), 2)</f>
        <v>10885</v>
      </c>
    </row>
    <row r="12" spans="1:8" ht="34.50" thickBot="1" customHeight="1">
      <c r="A12" s="14" t="s">
        <v>20</v>
      </c>
      <c r="B12" s="14"/>
      <c r="C12" s="14" t="s">
        <v>21</v>
      </c>
      <c r="D12" s="14"/>
      <c r="E12" s="15">
        <v>0.3</v>
      </c>
      <c r="F12" s="16" t="s">
        <v>22</v>
      </c>
      <c r="G12" s="17">
        <v>98</v>
      </c>
      <c r="H12" s="17">
        <f ca="1">ROUND(INDIRECT(ADDRESS(ROW()+(0), COLUMN()+(-3), 1))*INDIRECT(ADDRESS(ROW()+(0), COLUMN()+(-1), 1)), 2)</f>
        <v>29.4</v>
      </c>
    </row>
    <row r="13" spans="1:8" ht="13.50" thickBot="1" customHeight="1">
      <c r="A13" s="14" t="s">
        <v>23</v>
      </c>
      <c r="B13" s="14"/>
      <c r="C13" s="14" t="s">
        <v>24</v>
      </c>
      <c r="D13" s="14"/>
      <c r="E13" s="15">
        <v>1.2</v>
      </c>
      <c r="F13" s="16" t="s">
        <v>25</v>
      </c>
      <c r="G13" s="17">
        <v>3.66</v>
      </c>
      <c r="H13" s="17">
        <f ca="1">ROUND(INDIRECT(ADDRESS(ROW()+(0), COLUMN()+(-3), 1))*INDIRECT(ADDRESS(ROW()+(0), COLUMN()+(-1), 1)), 2)</f>
        <v>4.39</v>
      </c>
    </row>
    <row r="14" spans="1:8" ht="13.50" thickBot="1" customHeight="1">
      <c r="A14" s="14" t="s">
        <v>26</v>
      </c>
      <c r="B14" s="14"/>
      <c r="C14" s="14" t="s">
        <v>27</v>
      </c>
      <c r="D14" s="14"/>
      <c r="E14" s="15">
        <v>0.804</v>
      </c>
      <c r="F14" s="16" t="s">
        <v>28</v>
      </c>
      <c r="G14" s="17">
        <v>475.07</v>
      </c>
      <c r="H14" s="17">
        <f ca="1">ROUND(INDIRECT(ADDRESS(ROW()+(0), COLUMN()+(-3), 1))*INDIRECT(ADDRESS(ROW()+(0), COLUMN()+(-1), 1)), 2)</f>
        <v>381.96</v>
      </c>
    </row>
    <row r="15" spans="1:8" ht="13.50" thickBot="1" customHeight="1">
      <c r="A15" s="14" t="s">
        <v>29</v>
      </c>
      <c r="B15" s="14"/>
      <c r="C15" s="18" t="s">
        <v>30</v>
      </c>
      <c r="D15" s="18"/>
      <c r="E15" s="19">
        <v>0.402</v>
      </c>
      <c r="F15" s="20" t="s">
        <v>31</v>
      </c>
      <c r="G15" s="21">
        <v>342.97</v>
      </c>
      <c r="H15" s="21">
        <f ca="1">ROUND(INDIRECT(ADDRESS(ROW()+(0), COLUMN()+(-3), 1))*INDIRECT(ADDRESS(ROW()+(0), COLUMN()+(-1), 1)), 2)</f>
        <v>137.87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11591.2</v>
      </c>
      <c r="H16" s="24">
        <f ca="1">ROUND(INDIRECT(ADDRESS(ROW()+(0), COLUMN()+(-3), 1))*INDIRECT(ADDRESS(ROW()+(0), COLUMN()+(-1), 1))/100, 2)</f>
        <v>231.82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11823</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